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adli Setio Pramesti\Documents\bismillah sempro\PPTx SKRIPSI\Olah Data Wasih\"/>
    </mc:Choice>
  </mc:AlternateContent>
  <xr:revisionPtr revIDLastSave="0" documentId="13_ncr:1_{8D465DBD-E265-4E57-AACA-94D27528AF57}" xr6:coauthVersionLast="47" xr6:coauthVersionMax="47" xr10:uidLastSave="{00000000-0000-0000-0000-000000000000}"/>
  <bookViews>
    <workbookView xWindow="-120" yWindow="-120" windowWidth="20730" windowHeight="11040" tabRatio="1000" activeTab="1" xr2:uid="{AEE6AE04-2AE8-4F92-8285-FFF1E26B4041}"/>
  </bookViews>
  <sheets>
    <sheet name="Daftar Tabel" sheetId="13" r:id="rId1"/>
    <sheet name="Data Panjang Akar" sheetId="1" r:id="rId2"/>
    <sheet name="ANOVA" sheetId="2" r:id="rId3"/>
    <sheet name="DMRT P" sheetId="4" r:id="rId4"/>
    <sheet name="DMRT V" sheetId="5" r:id="rId5"/>
    <sheet name="DMRT PxV" sheetId="6" r:id="rId6"/>
    <sheet name="Data Bobot Basah" sheetId="7" r:id="rId7"/>
    <sheet name="ANOVA BB " sheetId="8" r:id="rId8"/>
    <sheet name=" DMRT P (BB)" sheetId="9" r:id="rId9"/>
    <sheet name="DMRT V (BB)" sheetId="10" r:id="rId10"/>
    <sheet name="PxV (BB)" sheetId="11" r:id="rId11"/>
    <sheet name="Data Berat Akar" sheetId="14" r:id="rId12"/>
    <sheet name="ANOVA BA" sheetId="15" r:id="rId13"/>
    <sheet name="DMRT P (BA)" sheetId="16" r:id="rId14"/>
  </sheets>
  <definedNames>
    <definedName name="_xlnm.Database">'Data Berat Akar'!$B$2:$E$26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4" l="1"/>
  <c r="K13" i="14" s="1"/>
  <c r="I13" i="14"/>
  <c r="H13" i="14"/>
  <c r="L12" i="14"/>
  <c r="K12" i="14"/>
  <c r="L11" i="14"/>
  <c r="K11" i="14"/>
  <c r="L10" i="14"/>
  <c r="K10" i="14"/>
  <c r="L9" i="14"/>
  <c r="K9" i="14"/>
  <c r="L8" i="14"/>
  <c r="K8" i="14"/>
  <c r="L7" i="14"/>
  <c r="K7" i="14"/>
  <c r="L6" i="14"/>
  <c r="L13" i="14" s="1"/>
  <c r="K6" i="14"/>
  <c r="L5" i="14"/>
  <c r="K5" i="14"/>
  <c r="S12" i="7" l="1"/>
  <c r="Q12" i="7"/>
  <c r="P12" i="7"/>
  <c r="O12" i="7"/>
  <c r="R12" i="7" s="1"/>
  <c r="S11" i="7"/>
  <c r="R11" i="7"/>
  <c r="S10" i="7"/>
  <c r="R10" i="7"/>
  <c r="S9" i="7"/>
  <c r="R9" i="7"/>
  <c r="S8" i="7"/>
  <c r="R8" i="7"/>
  <c r="S7" i="7"/>
  <c r="R7" i="7"/>
  <c r="S6" i="7"/>
  <c r="R6" i="7"/>
  <c r="S5" i="7"/>
  <c r="R5" i="7"/>
  <c r="S4" i="7"/>
  <c r="R4" i="7"/>
  <c r="J13" i="1"/>
  <c r="I13" i="1"/>
  <c r="H13" i="1"/>
  <c r="L13" i="1" s="1"/>
  <c r="L12" i="1"/>
  <c r="K12" i="1"/>
  <c r="L11" i="1"/>
  <c r="K11" i="1"/>
  <c r="L10" i="1"/>
  <c r="K10" i="1"/>
  <c r="L9" i="1"/>
  <c r="K9" i="1"/>
  <c r="L8" i="1"/>
  <c r="K8" i="1"/>
  <c r="L7" i="1"/>
  <c r="K7" i="1"/>
  <c r="L6" i="1"/>
  <c r="K6" i="1"/>
  <c r="L5" i="1"/>
  <c r="K5" i="1"/>
  <c r="K13" i="1" s="1"/>
</calcChain>
</file>

<file path=xl/sharedStrings.xml><?xml version="1.0" encoding="utf-8"?>
<sst xmlns="http://schemas.openxmlformats.org/spreadsheetml/2006/main" count="474" uniqueCount="96">
  <si>
    <t>P</t>
  </si>
  <si>
    <t>V</t>
  </si>
  <si>
    <t>ULANGAN</t>
  </si>
  <si>
    <t>PANJANG AKAR</t>
  </si>
  <si>
    <t>PO</t>
  </si>
  <si>
    <t>VO</t>
  </si>
  <si>
    <t>V1</t>
  </si>
  <si>
    <t>V2</t>
  </si>
  <si>
    <t>V3</t>
  </si>
  <si>
    <t>P1</t>
  </si>
  <si>
    <t>ANALYSIS OF VARIANCE</t>
  </si>
  <si>
    <t>VARIABLE: PANJANG AKAR</t>
  </si>
  <si>
    <t>Grand Total</t>
  </si>
  <si>
    <t>Average of PANJANG AKAR</t>
  </si>
  <si>
    <t>ANOVA TABLE</t>
  </si>
  <si>
    <t>EFFECT</t>
  </si>
  <si>
    <t>SS</t>
  </si>
  <si>
    <t>DF</t>
  </si>
  <si>
    <t>MS</t>
  </si>
  <si>
    <t>F</t>
  </si>
  <si>
    <t>ProbF</t>
  </si>
  <si>
    <t>Sign.</t>
  </si>
  <si>
    <t>S.E.M.</t>
  </si>
  <si>
    <t>S.E.D.</t>
  </si>
  <si>
    <t>L.S.D. (0.05)</t>
  </si>
  <si>
    <t>L.S.D. (0.01)</t>
  </si>
  <si>
    <t>**</t>
  </si>
  <si>
    <t>P x V</t>
  </si>
  <si>
    <t>Residual</t>
  </si>
  <si>
    <t>Total</t>
  </si>
  <si>
    <t>C.V. (%) = 7,79241960373666</t>
  </si>
  <si>
    <t>MULTIPLE COMPARISON TEST</t>
  </si>
  <si>
    <t>Procedure: Duncan's multiple range test (p= 0,05)</t>
  </si>
  <si>
    <t>a</t>
  </si>
  <si>
    <t>b</t>
  </si>
  <si>
    <t>S.E.M.: 0,175834121957315; DF: 14</t>
  </si>
  <si>
    <t>Critical range; 0; 0,533</t>
  </si>
  <si>
    <t>S.E.M.: 0,248666827526311; DF: 14</t>
  </si>
  <si>
    <t>Critical range; 0; 0,753; 0,791; 0,813</t>
  </si>
  <si>
    <t>S.E.M.: 0,35166824391463; DF: 14</t>
  </si>
  <si>
    <t>Critical range; 0; 1,066; 1,118; 1,15; 1,171; 1,185; 1,192; 1,199</t>
  </si>
  <si>
    <t>ab</t>
  </si>
  <si>
    <t>c</t>
  </si>
  <si>
    <t>d</t>
  </si>
  <si>
    <t>de</t>
  </si>
  <si>
    <t>e</t>
  </si>
  <si>
    <t>Perlakuan</t>
  </si>
  <si>
    <t>Kelompok</t>
  </si>
  <si>
    <t>Rata-Rata</t>
  </si>
  <si>
    <t>P0V0</t>
  </si>
  <si>
    <t>P1V0</t>
  </si>
  <si>
    <t>P0V1</t>
  </si>
  <si>
    <t>P1V1</t>
  </si>
  <si>
    <t>P0V2</t>
  </si>
  <si>
    <t>P1V2</t>
  </si>
  <si>
    <t>P0V3</t>
  </si>
  <si>
    <t>P1V3</t>
  </si>
  <si>
    <t>DMRT P</t>
  </si>
  <si>
    <t>DMRT V</t>
  </si>
  <si>
    <t>DMRT PxV</t>
  </si>
  <si>
    <t>P0</t>
  </si>
  <si>
    <t>V0</t>
  </si>
  <si>
    <t>BOBOT BASAH</t>
  </si>
  <si>
    <t>VARIABLE: BOBOT BASAH</t>
  </si>
  <si>
    <t>Average of BOBOT BASAH</t>
  </si>
  <si>
    <t>C.V. (%) = 4,16140708612715</t>
  </si>
  <si>
    <t>S.E.M.: 0,685739428472652; DF: 14</t>
  </si>
  <si>
    <t>Critical range; 0; 2,078</t>
  </si>
  <si>
    <t>S.E.M.: 0,969781394048164; DF: 14</t>
  </si>
  <si>
    <t>Critical range; 0; 2,938; 3,084; 3,171</t>
  </si>
  <si>
    <t>S.E.M.: 1,37147814983852; DF: 14</t>
  </si>
  <si>
    <t>Critical range; 0; 4,156; 4,361; 4,485; 4,567; 4,622; 4,649; 4,677</t>
  </si>
  <si>
    <t>abc</t>
  </si>
  <si>
    <t>b d</t>
  </si>
  <si>
    <t>f</t>
  </si>
  <si>
    <t>NO</t>
  </si>
  <si>
    <t>Nama Sheet</t>
  </si>
  <si>
    <t>Data Panjang Akar</t>
  </si>
  <si>
    <t>ANOVA</t>
  </si>
  <si>
    <t>Data Bobot Basah</t>
  </si>
  <si>
    <t>Data Berat Akar</t>
  </si>
  <si>
    <t>ANOVA BB</t>
  </si>
  <si>
    <t>DMRT V BB</t>
  </si>
  <si>
    <t>DMRT PxV BB</t>
  </si>
  <si>
    <t>DMRT P BB</t>
  </si>
  <si>
    <t xml:space="preserve">DMRT PxV </t>
  </si>
  <si>
    <t>NAMA DATA</t>
  </si>
  <si>
    <t>BERAT AKAR</t>
  </si>
  <si>
    <t>ANOVA BA</t>
  </si>
  <si>
    <t>DMRT P BA</t>
  </si>
  <si>
    <t>VARIABLE: BERAT AKAR</t>
  </si>
  <si>
    <t>Average of BERAT AKAR</t>
  </si>
  <si>
    <t>*</t>
  </si>
  <si>
    <t>C.V. (%) = 19,4461117065649</t>
  </si>
  <si>
    <t>S.E.M.: 0,159052356719415; DF: 14</t>
  </si>
  <si>
    <t>Critical range; 0; 0,482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</si>
</sst>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1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" xfId="0" applyBorder="1"/>
    <xf numFmtId="0" fontId="2" fillId="0" borderId="3" xfId="0" applyFont="1" applyBorder="1"/>
    <xf numFmtId="0" fontId="0" fillId="0" borderId="7" xfId="0" applyBorder="1"/>
    <xf numFmtId="0" fontId="2" fillId="0" borderId="5" xfId="0" applyFont="1" applyBorder="1" applyAlignment="1">
      <alignment horizontal="center"/>
    </xf>
    <xf numFmtId="0" fontId="0" fillId="0" borderId="8" xfId="0" applyBorder="1"/>
    <xf numFmtId="0" fontId="0" fillId="0" borderId="5" xfId="0" applyBorder="1"/>
    <xf numFmtId="0" fontId="0" fillId="2" borderId="0" xfId="0" applyFill="1"/>
    <xf numFmtId="0" fontId="0" fillId="2" borderId="9" xfId="0" applyFill="1" applyBorder="1"/>
    <xf numFmtId="0" fontId="0" fillId="2" borderId="3" xfId="0" applyFill="1" applyBorder="1"/>
    <xf numFmtId="0" fontId="0" fillId="2" borderId="10" xfId="0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Border="1" applyAlignment="1"/>
    <xf numFmtId="0" fontId="0" fillId="0" borderId="2" xfId="0" applyFill="1" applyBorder="1" applyAlignment="1"/>
    <xf numFmtId="0" fontId="1" fillId="0" borderId="4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1" xfId="0" applyFill="1" applyBorder="1"/>
    <xf numFmtId="0" fontId="2" fillId="0" borderId="3" xfId="0" applyFont="1" applyFill="1" applyBorder="1"/>
    <xf numFmtId="0" fontId="0" fillId="0" borderId="7" xfId="0" applyFill="1" applyBorder="1"/>
    <xf numFmtId="0" fontId="2" fillId="0" borderId="5" xfId="0" applyFont="1" applyFill="1" applyBorder="1" applyAlignment="1">
      <alignment horizontal="center"/>
    </xf>
    <xf numFmtId="0" fontId="0" fillId="0" borderId="8" xfId="0" applyFill="1" applyBorder="1"/>
    <xf numFmtId="0" fontId="0" fillId="0" borderId="5" xfId="0" applyFill="1" applyBorder="1"/>
    <xf numFmtId="0" fontId="0" fillId="3" borderId="9" xfId="0" applyFill="1" applyBorder="1"/>
    <xf numFmtId="0" fontId="0" fillId="3" borderId="3" xfId="0" applyFill="1" applyBorder="1"/>
    <xf numFmtId="0" fontId="0" fillId="3" borderId="10" xfId="0" applyFill="1" applyBorder="1"/>
    <xf numFmtId="0" fontId="5" fillId="4" borderId="9" xfId="0" applyFont="1" applyFill="1" applyBorder="1" applyAlignment="1">
      <alignment horizontal="center"/>
    </xf>
    <xf numFmtId="0" fontId="0" fillId="4" borderId="9" xfId="0" applyFill="1" applyBorder="1"/>
    <xf numFmtId="0" fontId="0" fillId="4" borderId="10" xfId="0" applyFill="1" applyBorder="1"/>
    <xf numFmtId="0" fontId="0" fillId="5" borderId="5" xfId="0" applyFill="1" applyBorder="1" applyAlignment="1">
      <alignment horizontal="center" vertical="center"/>
    </xf>
    <xf numFmtId="0" fontId="4" fillId="5" borderId="5" xfId="1" applyFill="1" applyBorder="1" applyAlignment="1">
      <alignment horizontal="center" vertical="center"/>
    </xf>
    <xf numFmtId="0" fontId="0" fillId="5" borderId="5" xfId="0" applyFill="1" applyBorder="1"/>
    <xf numFmtId="0" fontId="4" fillId="5" borderId="5" xfId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4" fillId="5" borderId="6" xfId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4" fillId="5" borderId="11" xfId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4" fillId="5" borderId="8" xfId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6EE5B-F515-4C76-94EC-9E560DA492B7}">
  <sheetPr codeName="Sheet1"/>
  <dimension ref="B3:E13"/>
  <sheetViews>
    <sheetView workbookViewId="0">
      <selection activeCell="I10" sqref="I10"/>
    </sheetView>
  </sheetViews>
  <sheetFormatPr defaultRowHeight="15" x14ac:dyDescent="0.25"/>
  <cols>
    <col min="3" max="4" width="21.42578125" customWidth="1"/>
    <col min="5" max="5" width="15.85546875" style="20" customWidth="1"/>
  </cols>
  <sheetData>
    <row r="3" spans="2:5" x14ac:dyDescent="0.25">
      <c r="B3" s="21" t="s">
        <v>75</v>
      </c>
      <c r="C3" s="22" t="s">
        <v>86</v>
      </c>
      <c r="D3" s="23"/>
      <c r="E3" s="21" t="s">
        <v>76</v>
      </c>
    </row>
    <row r="4" spans="2:5" x14ac:dyDescent="0.25">
      <c r="B4" s="38">
        <v>1</v>
      </c>
      <c r="C4" s="39" t="s">
        <v>77</v>
      </c>
      <c r="D4" s="40" t="s">
        <v>78</v>
      </c>
      <c r="E4" s="41" t="s">
        <v>78</v>
      </c>
    </row>
    <row r="5" spans="2:5" x14ac:dyDescent="0.25">
      <c r="B5" s="38"/>
      <c r="C5" s="39"/>
      <c r="D5" s="40" t="s">
        <v>57</v>
      </c>
      <c r="E5" s="41" t="s">
        <v>57</v>
      </c>
    </row>
    <row r="6" spans="2:5" x14ac:dyDescent="0.25">
      <c r="B6" s="38"/>
      <c r="C6" s="39"/>
      <c r="D6" s="40" t="s">
        <v>58</v>
      </c>
      <c r="E6" s="41" t="s">
        <v>58</v>
      </c>
    </row>
    <row r="7" spans="2:5" x14ac:dyDescent="0.25">
      <c r="B7" s="38"/>
      <c r="C7" s="39"/>
      <c r="D7" s="40" t="s">
        <v>59</v>
      </c>
      <c r="E7" s="41" t="s">
        <v>85</v>
      </c>
    </row>
    <row r="8" spans="2:5" x14ac:dyDescent="0.25">
      <c r="B8" s="42">
        <v>2</v>
      </c>
      <c r="C8" s="43" t="s">
        <v>79</v>
      </c>
      <c r="D8" s="40" t="s">
        <v>78</v>
      </c>
      <c r="E8" s="41" t="s">
        <v>81</v>
      </c>
    </row>
    <row r="9" spans="2:5" x14ac:dyDescent="0.25">
      <c r="B9" s="44"/>
      <c r="C9" s="45"/>
      <c r="D9" s="40" t="s">
        <v>57</v>
      </c>
      <c r="E9" s="41" t="s">
        <v>84</v>
      </c>
    </row>
    <row r="10" spans="2:5" x14ac:dyDescent="0.25">
      <c r="B10" s="44"/>
      <c r="C10" s="45"/>
      <c r="D10" s="40" t="s">
        <v>58</v>
      </c>
      <c r="E10" s="41" t="s">
        <v>82</v>
      </c>
    </row>
    <row r="11" spans="2:5" x14ac:dyDescent="0.25">
      <c r="B11" s="46"/>
      <c r="C11" s="47"/>
      <c r="D11" s="40" t="s">
        <v>59</v>
      </c>
      <c r="E11" s="41" t="s">
        <v>83</v>
      </c>
    </row>
    <row r="12" spans="2:5" x14ac:dyDescent="0.25">
      <c r="B12" s="38">
        <v>3</v>
      </c>
      <c r="C12" s="39" t="s">
        <v>80</v>
      </c>
      <c r="D12" s="40" t="s">
        <v>78</v>
      </c>
      <c r="E12" s="41" t="s">
        <v>88</v>
      </c>
    </row>
    <row r="13" spans="2:5" x14ac:dyDescent="0.25">
      <c r="B13" s="38"/>
      <c r="C13" s="39"/>
      <c r="D13" s="40" t="s">
        <v>57</v>
      </c>
      <c r="E13" s="41" t="s">
        <v>89</v>
      </c>
    </row>
  </sheetData>
  <mergeCells count="7">
    <mergeCell ref="C12:C13"/>
    <mergeCell ref="B12:B13"/>
    <mergeCell ref="C3:D3"/>
    <mergeCell ref="C4:C7"/>
    <mergeCell ref="B4:B7"/>
    <mergeCell ref="B8:B11"/>
    <mergeCell ref="C8:C11"/>
  </mergeCells>
  <hyperlinks>
    <hyperlink ref="E4" location="ANOVA!A1" display="ANOVA" xr:uid="{4E9FF1E4-EF38-45F1-A4EA-243D40DD3F04}"/>
    <hyperlink ref="E5" location="'DMRT P'!A1" display="DMRT P" xr:uid="{DB66B6E3-8A9E-4599-8476-7B1905825B77}"/>
    <hyperlink ref="E6" location="'DMRT V'!A1" display="DMRT V" xr:uid="{570BAF1D-EFDF-485B-BCB3-39ED30D17380}"/>
    <hyperlink ref="E7" location="'DMRT PxV'!A1" display="DMRT PxV " xr:uid="{B9465C48-802D-4B07-91E4-1E7FD333B796}"/>
    <hyperlink ref="E8" location="'ANOVA BB '!A1" display="ANOVA BB" xr:uid="{F7278C55-5240-492E-98E4-1D388FF2785B}"/>
    <hyperlink ref="E9" location="' DMRT P (BB)'!A1" display="DMRT P BB" xr:uid="{A1FA4D71-6366-4764-81B6-3425E2749A87}"/>
    <hyperlink ref="E10" location="'DMRT V (BB)'!A1" display="DMRT V BB" xr:uid="{CC82393A-30E4-4A98-8E51-0CC1176ADD7D}"/>
    <hyperlink ref="E11" location="'PxV (BB)'!A1" display="DMRT PxV BB" xr:uid="{F7811522-9861-4873-B741-D7BC79F2EE0D}"/>
    <hyperlink ref="C4:C7" location="'Data Panjang Akar'!A1" display="Data Panjang Akar" xr:uid="{3A8A4265-726C-4572-B8E9-B341C052D14D}"/>
    <hyperlink ref="C8:C11" location="'Data Bobot Basah'!A1" display="Data Bobot Basah" xr:uid="{1883CC24-D8EC-4D64-9A5B-64FEC3920863}"/>
    <hyperlink ref="C12:C13" location="'Data Berat Akar'!A1" display="Data Berat Akar" xr:uid="{D8770949-982A-4BE6-A8F4-B03F8815A148}"/>
    <hyperlink ref="E12" location="'ANOVA BA'!A1" display="ANOVA BA" xr:uid="{B0A9DC25-C77B-4CC5-BE46-88EE4779976E}"/>
    <hyperlink ref="E13" location="'DMRT P (BA)'!A1" display="DMRT P BA" xr:uid="{C4EB8F63-8CFF-40E7-AC83-37C0C842809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EBFFC-CFE8-488B-9418-B193F519F593}">
  <sheetPr codeName="Sheet10"/>
  <dimension ref="A1:C9"/>
  <sheetViews>
    <sheetView workbookViewId="0">
      <selection activeCell="O18" sqref="O18"/>
    </sheetView>
  </sheetViews>
  <sheetFormatPr defaultRowHeight="15" x14ac:dyDescent="0.25"/>
  <sheetData>
    <row r="1" spans="1:3" x14ac:dyDescent="0.25">
      <c r="A1" t="s">
        <v>31</v>
      </c>
    </row>
    <row r="2" spans="1:3" x14ac:dyDescent="0.25">
      <c r="A2" t="s">
        <v>32</v>
      </c>
    </row>
    <row r="3" spans="1:3" x14ac:dyDescent="0.25">
      <c r="A3" t="s">
        <v>68</v>
      </c>
    </row>
    <row r="4" spans="1:3" x14ac:dyDescent="0.25">
      <c r="A4" t="s">
        <v>69</v>
      </c>
    </row>
    <row r="6" spans="1:3" x14ac:dyDescent="0.25">
      <c r="A6">
        <v>3</v>
      </c>
      <c r="B6">
        <v>60.333333333333336</v>
      </c>
      <c r="C6" t="s">
        <v>33</v>
      </c>
    </row>
    <row r="7" spans="1:3" x14ac:dyDescent="0.25">
      <c r="A7">
        <v>2</v>
      </c>
      <c r="B7">
        <v>57.166666666666664</v>
      </c>
      <c r="C7" t="s">
        <v>34</v>
      </c>
    </row>
    <row r="8" spans="1:3" x14ac:dyDescent="0.25">
      <c r="A8">
        <v>4</v>
      </c>
      <c r="B8">
        <v>57.166666666666664</v>
      </c>
      <c r="C8" t="s">
        <v>34</v>
      </c>
    </row>
    <row r="9" spans="1:3" x14ac:dyDescent="0.25">
      <c r="A9">
        <v>1</v>
      </c>
      <c r="B9">
        <v>53.666666666666664</v>
      </c>
      <c r="C9" t="s">
        <v>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AB6AC-5F21-4428-8FD5-54263B631E37}">
  <sheetPr codeName="Sheet11"/>
  <dimension ref="A1:C13"/>
  <sheetViews>
    <sheetView workbookViewId="0">
      <selection activeCell="Q21" sqref="Q21"/>
    </sheetView>
  </sheetViews>
  <sheetFormatPr defaultRowHeight="15" x14ac:dyDescent="0.25"/>
  <sheetData>
    <row r="1" spans="1:3" x14ac:dyDescent="0.25">
      <c r="A1" t="s">
        <v>31</v>
      </c>
    </row>
    <row r="2" spans="1:3" x14ac:dyDescent="0.25">
      <c r="A2" t="s">
        <v>32</v>
      </c>
    </row>
    <row r="3" spans="1:3" x14ac:dyDescent="0.25">
      <c r="A3" t="s">
        <v>70</v>
      </c>
    </row>
    <row r="4" spans="1:3" x14ac:dyDescent="0.25">
      <c r="A4" t="s">
        <v>71</v>
      </c>
    </row>
    <row r="6" spans="1:3" x14ac:dyDescent="0.25">
      <c r="A6">
        <v>7</v>
      </c>
      <c r="B6">
        <v>64</v>
      </c>
      <c r="C6" t="s">
        <v>33</v>
      </c>
    </row>
    <row r="7" spans="1:3" x14ac:dyDescent="0.25">
      <c r="A7">
        <v>6</v>
      </c>
      <c r="B7">
        <v>63</v>
      </c>
      <c r="C7" t="s">
        <v>41</v>
      </c>
    </row>
    <row r="8" spans="1:3" x14ac:dyDescent="0.25">
      <c r="A8">
        <v>5</v>
      </c>
      <c r="B8">
        <v>63</v>
      </c>
      <c r="C8" t="s">
        <v>72</v>
      </c>
    </row>
    <row r="9" spans="1:3" x14ac:dyDescent="0.25">
      <c r="A9">
        <v>4</v>
      </c>
      <c r="B9">
        <v>58.666666666666664</v>
      </c>
      <c r="C9" t="s">
        <v>73</v>
      </c>
    </row>
    <row r="10" spans="1:3" x14ac:dyDescent="0.25">
      <c r="A10">
        <v>3</v>
      </c>
      <c r="B10">
        <v>56.666666666666664</v>
      </c>
      <c r="C10" t="s">
        <v>43</v>
      </c>
    </row>
    <row r="11" spans="1:3" x14ac:dyDescent="0.25">
      <c r="A11">
        <v>8</v>
      </c>
      <c r="B11">
        <v>55.666666666666664</v>
      </c>
      <c r="C11" t="s">
        <v>43</v>
      </c>
    </row>
    <row r="12" spans="1:3" x14ac:dyDescent="0.25">
      <c r="A12">
        <v>2</v>
      </c>
      <c r="B12">
        <v>51.333333333333336</v>
      </c>
      <c r="C12" t="s">
        <v>45</v>
      </c>
    </row>
    <row r="13" spans="1:3" x14ac:dyDescent="0.25">
      <c r="A13">
        <v>1</v>
      </c>
      <c r="B13">
        <v>44.333333333333336</v>
      </c>
      <c r="C13" t="s">
        <v>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16EA0-D5D3-493B-BD35-833E2F17DBEE}">
  <sheetPr codeName="Sheet12"/>
  <dimension ref="B2:S26"/>
  <sheetViews>
    <sheetView workbookViewId="0">
      <selection activeCell="N17" sqref="N17"/>
    </sheetView>
  </sheetViews>
  <sheetFormatPr defaultRowHeight="15" x14ac:dyDescent="0.25"/>
  <sheetData>
    <row r="2" spans="2:19" x14ac:dyDescent="0.25">
      <c r="B2" s="15" t="s">
        <v>0</v>
      </c>
      <c r="C2" s="15" t="s">
        <v>1</v>
      </c>
      <c r="D2" s="15" t="s">
        <v>2</v>
      </c>
      <c r="E2" s="24" t="s">
        <v>87</v>
      </c>
    </row>
    <row r="3" spans="2:19" ht="15.75" x14ac:dyDescent="0.25">
      <c r="B3" s="16" t="s">
        <v>60</v>
      </c>
      <c r="C3" s="16" t="s">
        <v>61</v>
      </c>
      <c r="D3" s="15">
        <v>1</v>
      </c>
      <c r="E3" s="16">
        <v>2</v>
      </c>
      <c r="G3" s="25" t="s">
        <v>46</v>
      </c>
      <c r="H3" s="26"/>
      <c r="I3" s="27" t="s">
        <v>47</v>
      </c>
      <c r="J3" s="28"/>
      <c r="K3" s="25" t="s">
        <v>29</v>
      </c>
      <c r="L3" s="29" t="s">
        <v>48</v>
      </c>
      <c r="N3" t="s">
        <v>0</v>
      </c>
      <c r="O3" t="s">
        <v>61</v>
      </c>
      <c r="P3" t="s">
        <v>6</v>
      </c>
      <c r="Q3" t="s">
        <v>7</v>
      </c>
      <c r="R3" t="s">
        <v>8</v>
      </c>
      <c r="S3" t="s">
        <v>12</v>
      </c>
    </row>
    <row r="4" spans="2:19" ht="15.75" x14ac:dyDescent="0.25">
      <c r="B4" s="16" t="s">
        <v>60</v>
      </c>
      <c r="C4" s="16" t="s">
        <v>61</v>
      </c>
      <c r="D4" s="15">
        <v>2</v>
      </c>
      <c r="E4" s="16">
        <v>1</v>
      </c>
      <c r="G4" s="30"/>
      <c r="H4" s="29">
        <v>1</v>
      </c>
      <c r="I4" s="29">
        <v>2</v>
      </c>
      <c r="J4" s="29">
        <v>3</v>
      </c>
      <c r="K4" s="30"/>
      <c r="L4" s="31"/>
      <c r="N4" t="s">
        <v>60</v>
      </c>
      <c r="O4">
        <v>2</v>
      </c>
      <c r="P4">
        <v>1.6666666666666667</v>
      </c>
      <c r="Q4">
        <v>1.6666666666666667</v>
      </c>
      <c r="R4">
        <v>1.6666666666666667</v>
      </c>
      <c r="S4">
        <v>1.75</v>
      </c>
    </row>
    <row r="5" spans="2:19" ht="15.75" x14ac:dyDescent="0.25">
      <c r="B5" s="16" t="s">
        <v>60</v>
      </c>
      <c r="C5" s="16" t="s">
        <v>61</v>
      </c>
      <c r="D5" s="15">
        <v>3</v>
      </c>
      <c r="E5" s="16">
        <v>3</v>
      </c>
      <c r="G5" s="29" t="s">
        <v>49</v>
      </c>
      <c r="H5" s="31">
        <v>2</v>
      </c>
      <c r="I5" s="31">
        <v>1</v>
      </c>
      <c r="J5" s="31">
        <v>3</v>
      </c>
      <c r="K5" s="31">
        <f>SUM(H5:J5)</f>
        <v>6</v>
      </c>
      <c r="L5" s="31">
        <f>AVERAGE(H5:J5)</f>
        <v>2</v>
      </c>
      <c r="N5" t="s">
        <v>9</v>
      </c>
      <c r="O5">
        <v>3</v>
      </c>
      <c r="P5">
        <v>4</v>
      </c>
      <c r="Q5">
        <v>4.333333333333333</v>
      </c>
      <c r="R5">
        <v>4.333333333333333</v>
      </c>
      <c r="S5">
        <v>3.9166666666666665</v>
      </c>
    </row>
    <row r="6" spans="2:19" ht="15.75" x14ac:dyDescent="0.25">
      <c r="B6" s="16" t="s">
        <v>60</v>
      </c>
      <c r="C6" s="16" t="s">
        <v>6</v>
      </c>
      <c r="D6" s="15">
        <v>1</v>
      </c>
      <c r="E6" s="16">
        <v>2</v>
      </c>
      <c r="G6" s="29" t="s">
        <v>50</v>
      </c>
      <c r="H6" s="31">
        <v>3</v>
      </c>
      <c r="I6" s="31">
        <v>3</v>
      </c>
      <c r="J6" s="31">
        <v>3</v>
      </c>
      <c r="K6" s="31">
        <f t="shared" ref="K6:K12" si="0">SUM(H6:J6)</f>
        <v>9</v>
      </c>
      <c r="L6" s="31">
        <f t="shared" ref="L6:L12" si="1">AVERAGE(H6:J6)</f>
        <v>3</v>
      </c>
      <c r="N6" t="s">
        <v>12</v>
      </c>
      <c r="O6">
        <v>2.5</v>
      </c>
      <c r="P6">
        <v>2.8333333333333335</v>
      </c>
      <c r="Q6">
        <v>3</v>
      </c>
      <c r="R6">
        <v>3</v>
      </c>
      <c r="S6">
        <v>2.8333333333333335</v>
      </c>
    </row>
    <row r="7" spans="2:19" ht="15.75" x14ac:dyDescent="0.25">
      <c r="B7" s="16" t="s">
        <v>60</v>
      </c>
      <c r="C7" s="16" t="s">
        <v>6</v>
      </c>
      <c r="D7" s="15">
        <v>2</v>
      </c>
      <c r="E7" s="16">
        <v>1</v>
      </c>
      <c r="G7" s="29" t="s">
        <v>51</v>
      </c>
      <c r="H7" s="31">
        <v>2</v>
      </c>
      <c r="I7" s="31">
        <v>1</v>
      </c>
      <c r="J7" s="31">
        <v>2</v>
      </c>
      <c r="K7" s="31">
        <f t="shared" si="0"/>
        <v>5</v>
      </c>
      <c r="L7" s="31">
        <f t="shared" si="1"/>
        <v>1.6666666666666667</v>
      </c>
    </row>
    <row r="8" spans="2:19" ht="15.75" x14ac:dyDescent="0.25">
      <c r="B8" s="16" t="s">
        <v>60</v>
      </c>
      <c r="C8" s="16" t="s">
        <v>6</v>
      </c>
      <c r="D8" s="15">
        <v>3</v>
      </c>
      <c r="E8" s="16">
        <v>2</v>
      </c>
      <c r="G8" s="29" t="s">
        <v>52</v>
      </c>
      <c r="H8" s="31">
        <v>4</v>
      </c>
      <c r="I8" s="31">
        <v>3</v>
      </c>
      <c r="J8" s="31">
        <v>5</v>
      </c>
      <c r="K8" s="31">
        <f t="shared" si="0"/>
        <v>12</v>
      </c>
      <c r="L8" s="31">
        <f t="shared" si="1"/>
        <v>4</v>
      </c>
    </row>
    <row r="9" spans="2:19" ht="15.75" x14ac:dyDescent="0.25">
      <c r="B9" s="16" t="s">
        <v>60</v>
      </c>
      <c r="C9" s="16" t="s">
        <v>7</v>
      </c>
      <c r="D9" s="15">
        <v>1</v>
      </c>
      <c r="E9" s="16">
        <v>1</v>
      </c>
      <c r="G9" s="29" t="s">
        <v>53</v>
      </c>
      <c r="H9" s="31">
        <v>1</v>
      </c>
      <c r="I9" s="31">
        <v>2</v>
      </c>
      <c r="J9" s="31">
        <v>2</v>
      </c>
      <c r="K9" s="31">
        <f t="shared" si="0"/>
        <v>5</v>
      </c>
      <c r="L9" s="31">
        <f t="shared" si="1"/>
        <v>1.6666666666666667</v>
      </c>
    </row>
    <row r="10" spans="2:19" ht="15.75" x14ac:dyDescent="0.25">
      <c r="B10" s="16" t="s">
        <v>60</v>
      </c>
      <c r="C10" s="16" t="s">
        <v>7</v>
      </c>
      <c r="D10" s="15">
        <v>2</v>
      </c>
      <c r="E10" s="16">
        <v>2</v>
      </c>
      <c r="G10" s="29" t="s">
        <v>54</v>
      </c>
      <c r="H10" s="31">
        <v>4</v>
      </c>
      <c r="I10" s="31">
        <v>4</v>
      </c>
      <c r="J10" s="31">
        <v>5</v>
      </c>
      <c r="K10" s="31">
        <f t="shared" si="0"/>
        <v>13</v>
      </c>
      <c r="L10" s="31">
        <f t="shared" si="1"/>
        <v>4.333333333333333</v>
      </c>
    </row>
    <row r="11" spans="2:19" ht="15.75" x14ac:dyDescent="0.25">
      <c r="B11" s="16" t="s">
        <v>60</v>
      </c>
      <c r="C11" s="16" t="s">
        <v>7</v>
      </c>
      <c r="D11" s="15">
        <v>3</v>
      </c>
      <c r="E11" s="16">
        <v>2</v>
      </c>
      <c r="G11" s="29" t="s">
        <v>55</v>
      </c>
      <c r="H11" s="31">
        <v>2</v>
      </c>
      <c r="I11" s="31">
        <v>1</v>
      </c>
      <c r="J11" s="31">
        <v>2</v>
      </c>
      <c r="K11" s="31">
        <f t="shared" si="0"/>
        <v>5</v>
      </c>
      <c r="L11" s="31">
        <f t="shared" si="1"/>
        <v>1.6666666666666667</v>
      </c>
    </row>
    <row r="12" spans="2:19" ht="15.75" x14ac:dyDescent="0.25">
      <c r="B12" s="16" t="s">
        <v>60</v>
      </c>
      <c r="C12" s="16" t="s">
        <v>8</v>
      </c>
      <c r="D12" s="15">
        <v>1</v>
      </c>
      <c r="E12" s="16">
        <v>2</v>
      </c>
      <c r="G12" s="29" t="s">
        <v>56</v>
      </c>
      <c r="H12" s="31">
        <v>5</v>
      </c>
      <c r="I12" s="31">
        <v>4</v>
      </c>
      <c r="J12" s="31">
        <v>4</v>
      </c>
      <c r="K12" s="31">
        <f t="shared" si="0"/>
        <v>13</v>
      </c>
      <c r="L12" s="31">
        <f t="shared" si="1"/>
        <v>4.333333333333333</v>
      </c>
    </row>
    <row r="13" spans="2:19" ht="15.75" x14ac:dyDescent="0.25">
      <c r="B13" s="16" t="s">
        <v>60</v>
      </c>
      <c r="C13" s="16" t="s">
        <v>8</v>
      </c>
      <c r="D13" s="15">
        <v>2</v>
      </c>
      <c r="E13" s="16">
        <v>1</v>
      </c>
      <c r="G13" s="29" t="s">
        <v>29</v>
      </c>
      <c r="H13" s="31">
        <f>SUM(H5:H12)</f>
        <v>23</v>
      </c>
      <c r="I13" s="31">
        <f t="shared" ref="I13:J13" si="2">SUM(I5:I12)</f>
        <v>19</v>
      </c>
      <c r="J13" s="31">
        <f t="shared" si="2"/>
        <v>26</v>
      </c>
      <c r="K13" s="31">
        <f>SUM(H13:J13)</f>
        <v>68</v>
      </c>
      <c r="L13" s="31">
        <f>SUM(L5:L12)</f>
        <v>22.666666666666668</v>
      </c>
    </row>
    <row r="14" spans="2:19" x14ac:dyDescent="0.25">
      <c r="B14" s="16" t="s">
        <v>60</v>
      </c>
      <c r="C14" s="16" t="s">
        <v>8</v>
      </c>
      <c r="D14" s="15">
        <v>3</v>
      </c>
      <c r="E14" s="16">
        <v>2</v>
      </c>
    </row>
    <row r="15" spans="2:19" x14ac:dyDescent="0.25">
      <c r="B15" s="16" t="s">
        <v>9</v>
      </c>
      <c r="C15" s="16" t="s">
        <v>61</v>
      </c>
      <c r="D15" s="15">
        <v>1</v>
      </c>
      <c r="E15" s="16">
        <v>3</v>
      </c>
    </row>
    <row r="16" spans="2:19" ht="15.75" x14ac:dyDescent="0.25">
      <c r="B16" s="16" t="s">
        <v>9</v>
      </c>
      <c r="C16" s="16" t="s">
        <v>61</v>
      </c>
      <c r="D16" s="15">
        <v>2</v>
      </c>
      <c r="E16" s="16">
        <v>3</v>
      </c>
      <c r="G16" s="35" t="s">
        <v>57</v>
      </c>
      <c r="H16" s="36">
        <v>2</v>
      </c>
      <c r="I16" s="36">
        <v>3.9166666666666665</v>
      </c>
      <c r="J16" s="36" t="s">
        <v>33</v>
      </c>
      <c r="K16" s="36" t="s">
        <v>9</v>
      </c>
    </row>
    <row r="17" spans="2:11" x14ac:dyDescent="0.25">
      <c r="B17" s="16" t="s">
        <v>9</v>
      </c>
      <c r="C17" s="16" t="s">
        <v>61</v>
      </c>
      <c r="D17" s="15">
        <v>3</v>
      </c>
      <c r="E17" s="16">
        <v>3</v>
      </c>
      <c r="G17" s="37"/>
      <c r="H17" s="37">
        <v>1</v>
      </c>
      <c r="I17" s="37">
        <v>1.75</v>
      </c>
      <c r="J17" s="37" t="s">
        <v>34</v>
      </c>
      <c r="K17" s="37" t="s">
        <v>60</v>
      </c>
    </row>
    <row r="18" spans="2:11" x14ac:dyDescent="0.25">
      <c r="B18" s="16" t="s">
        <v>9</v>
      </c>
      <c r="C18" s="16" t="s">
        <v>6</v>
      </c>
      <c r="D18" s="15">
        <v>1</v>
      </c>
      <c r="E18" s="16">
        <v>4</v>
      </c>
    </row>
    <row r="19" spans="2:11" x14ac:dyDescent="0.25">
      <c r="B19" s="16" t="s">
        <v>9</v>
      </c>
      <c r="C19" s="16" t="s">
        <v>6</v>
      </c>
      <c r="D19" s="15">
        <v>2</v>
      </c>
      <c r="E19" s="16">
        <v>3</v>
      </c>
    </row>
    <row r="20" spans="2:11" x14ac:dyDescent="0.25">
      <c r="B20" s="16" t="s">
        <v>9</v>
      </c>
      <c r="C20" s="16" t="s">
        <v>6</v>
      </c>
      <c r="D20" s="15">
        <v>3</v>
      </c>
      <c r="E20" s="16">
        <v>5</v>
      </c>
    </row>
    <row r="21" spans="2:11" x14ac:dyDescent="0.25">
      <c r="B21" s="16" t="s">
        <v>9</v>
      </c>
      <c r="C21" s="16" t="s">
        <v>7</v>
      </c>
      <c r="D21" s="15">
        <v>1</v>
      </c>
      <c r="E21" s="16">
        <v>4</v>
      </c>
    </row>
    <row r="22" spans="2:11" x14ac:dyDescent="0.25">
      <c r="B22" s="16" t="s">
        <v>9</v>
      </c>
      <c r="C22" s="16" t="s">
        <v>7</v>
      </c>
      <c r="D22" s="15">
        <v>2</v>
      </c>
      <c r="E22" s="16">
        <v>4</v>
      </c>
    </row>
    <row r="23" spans="2:11" x14ac:dyDescent="0.25">
      <c r="B23" s="16" t="s">
        <v>9</v>
      </c>
      <c r="C23" s="16" t="s">
        <v>7</v>
      </c>
      <c r="D23" s="15">
        <v>3</v>
      </c>
      <c r="E23" s="16">
        <v>5</v>
      </c>
    </row>
    <row r="24" spans="2:11" x14ac:dyDescent="0.25">
      <c r="B24" s="16" t="s">
        <v>9</v>
      </c>
      <c r="C24" s="16" t="s">
        <v>8</v>
      </c>
      <c r="D24" s="15">
        <v>1</v>
      </c>
      <c r="E24" s="16">
        <v>5</v>
      </c>
    </row>
    <row r="25" spans="2:11" x14ac:dyDescent="0.25">
      <c r="B25" s="16" t="s">
        <v>9</v>
      </c>
      <c r="C25" s="16" t="s">
        <v>8</v>
      </c>
      <c r="D25" s="15">
        <v>2</v>
      </c>
      <c r="E25" s="16">
        <v>4</v>
      </c>
    </row>
    <row r="26" spans="2:11" x14ac:dyDescent="0.25">
      <c r="B26" s="16" t="s">
        <v>9</v>
      </c>
      <c r="C26" s="16" t="s">
        <v>8</v>
      </c>
      <c r="D26" s="15">
        <v>3</v>
      </c>
      <c r="E26" s="16">
        <v>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62FCB-6972-4560-95E7-5BB05CCD43BF}">
  <dimension ref="A1:K21"/>
  <sheetViews>
    <sheetView workbookViewId="0">
      <selection activeCell="A6" sqref="A6:F9"/>
    </sheetView>
  </sheetViews>
  <sheetFormatPr defaultRowHeight="15" x14ac:dyDescent="0.25"/>
  <cols>
    <col min="1" max="1" width="22.28515625" bestFit="1" customWidth="1"/>
    <col min="2" max="6" width="12" bestFit="1" customWidth="1"/>
  </cols>
  <sheetData>
    <row r="1" spans="1:11" x14ac:dyDescent="0.25">
      <c r="A1" t="s">
        <v>10</v>
      </c>
    </row>
    <row r="2" spans="1:11" x14ac:dyDescent="0.25">
      <c r="A2" t="s">
        <v>90</v>
      </c>
    </row>
    <row r="5" spans="1:11" x14ac:dyDescent="0.25">
      <c r="A5" t="s">
        <v>91</v>
      </c>
      <c r="B5" t="s">
        <v>1</v>
      </c>
    </row>
    <row r="6" spans="1:11" x14ac:dyDescent="0.25">
      <c r="A6" t="s">
        <v>0</v>
      </c>
      <c r="B6" t="s">
        <v>61</v>
      </c>
      <c r="C6" t="s">
        <v>6</v>
      </c>
      <c r="D6" t="s">
        <v>7</v>
      </c>
      <c r="E6" t="s">
        <v>8</v>
      </c>
      <c r="F6" t="s">
        <v>12</v>
      </c>
    </row>
    <row r="7" spans="1:11" x14ac:dyDescent="0.25">
      <c r="A7" t="s">
        <v>60</v>
      </c>
      <c r="B7">
        <v>2</v>
      </c>
      <c r="C7">
        <v>1.6666666666666667</v>
      </c>
      <c r="D7">
        <v>1.6666666666666667</v>
      </c>
      <c r="E7">
        <v>1.6666666666666667</v>
      </c>
      <c r="F7">
        <v>1.75</v>
      </c>
    </row>
    <row r="8" spans="1:11" x14ac:dyDescent="0.25">
      <c r="A8" t="s">
        <v>9</v>
      </c>
      <c r="B8">
        <v>3</v>
      </c>
      <c r="C8">
        <v>4</v>
      </c>
      <c r="D8">
        <v>4.333333333333333</v>
      </c>
      <c r="E8">
        <v>4.333333333333333</v>
      </c>
      <c r="F8">
        <v>3.9166666666666665</v>
      </c>
    </row>
    <row r="9" spans="1:11" x14ac:dyDescent="0.25">
      <c r="A9" t="s">
        <v>12</v>
      </c>
      <c r="B9">
        <v>2.5</v>
      </c>
      <c r="C9">
        <v>2.8333333333333335</v>
      </c>
      <c r="D9">
        <v>3</v>
      </c>
      <c r="E9">
        <v>3</v>
      </c>
      <c r="F9">
        <v>2.8333333333333335</v>
      </c>
    </row>
    <row r="12" spans="1:11" x14ac:dyDescent="0.25">
      <c r="A12" t="s">
        <v>14</v>
      </c>
    </row>
    <row r="13" spans="1:11" ht="15.75" thickBot="1" x14ac:dyDescent="0.3"/>
    <row r="14" spans="1:11" x14ac:dyDescent="0.25">
      <c r="A14" s="19" t="s">
        <v>15</v>
      </c>
      <c r="B14" s="19" t="s">
        <v>16</v>
      </c>
      <c r="C14" s="19" t="s">
        <v>17</v>
      </c>
      <c r="D14" s="19" t="s">
        <v>18</v>
      </c>
      <c r="E14" s="19" t="s">
        <v>19</v>
      </c>
      <c r="F14" s="19" t="s">
        <v>20</v>
      </c>
      <c r="G14" s="19" t="s">
        <v>21</v>
      </c>
      <c r="H14" s="19" t="s">
        <v>22</v>
      </c>
      <c r="I14" s="19" t="s">
        <v>23</v>
      </c>
      <c r="J14" s="19" t="s">
        <v>24</v>
      </c>
      <c r="K14" s="19" t="s">
        <v>25</v>
      </c>
    </row>
    <row r="15" spans="1:11" x14ac:dyDescent="0.25">
      <c r="A15" s="17" t="s">
        <v>2</v>
      </c>
      <c r="B15" s="17">
        <v>3.0833333333333428</v>
      </c>
      <c r="C15" s="17">
        <v>2</v>
      </c>
      <c r="D15" s="17">
        <v>1.5416666666666714</v>
      </c>
      <c r="E15" s="17">
        <v>5.0784313725490353</v>
      </c>
      <c r="F15" s="17">
        <v>2.1958998428638358E-2</v>
      </c>
      <c r="G15" s="17" t="s">
        <v>92</v>
      </c>
      <c r="H15" s="17"/>
      <c r="I15" s="17"/>
      <c r="J15" s="17"/>
      <c r="K15" s="17"/>
    </row>
    <row r="16" spans="1:11" x14ac:dyDescent="0.25">
      <c r="A16" s="17" t="s">
        <v>0</v>
      </c>
      <c r="B16" s="17">
        <v>28.166666666666686</v>
      </c>
      <c r="C16" s="17">
        <v>1</v>
      </c>
      <c r="D16" s="17">
        <v>28.166666666666686</v>
      </c>
      <c r="E16" s="17">
        <v>92.784313725490264</v>
      </c>
      <c r="F16" s="17">
        <v>1.4824259141860436E-7</v>
      </c>
      <c r="G16" s="17" t="s">
        <v>26</v>
      </c>
      <c r="H16" s="17">
        <v>0.15905225257008793</v>
      </c>
      <c r="I16" s="17">
        <v>0.22493385271060931</v>
      </c>
      <c r="J16" s="17">
        <v>0.482435132955779</v>
      </c>
      <c r="K16" s="17">
        <v>0.66959270515561686</v>
      </c>
    </row>
    <row r="17" spans="1:11" x14ac:dyDescent="0.25">
      <c r="A17" s="17" t="s">
        <v>1</v>
      </c>
      <c r="B17" s="17">
        <v>1</v>
      </c>
      <c r="C17" s="17">
        <v>3</v>
      </c>
      <c r="D17" s="17">
        <v>0.33333333333333331</v>
      </c>
      <c r="E17" s="17">
        <v>1.0980392156862746</v>
      </c>
      <c r="F17" s="17">
        <v>0.38260365358888393</v>
      </c>
      <c r="G17" s="17"/>
      <c r="H17" s="17">
        <v>0.22493385271060931</v>
      </c>
      <c r="I17" s="17">
        <v>0.31810450514017585</v>
      </c>
      <c r="J17" s="17">
        <v>0.68226630799132992</v>
      </c>
      <c r="K17" s="17">
        <v>0.94694708489716239</v>
      </c>
    </row>
    <row r="18" spans="1:11" x14ac:dyDescent="0.25">
      <c r="A18" s="17" t="s">
        <v>27</v>
      </c>
      <c r="B18" s="17">
        <v>2.8333333333333144</v>
      </c>
      <c r="C18" s="17">
        <v>3</v>
      </c>
      <c r="D18" s="17">
        <v>0.94444444444443809</v>
      </c>
      <c r="E18" s="17">
        <v>3.1111111111110903</v>
      </c>
      <c r="F18" s="17">
        <v>6.0484666662129337E-2</v>
      </c>
      <c r="G18" s="17"/>
      <c r="H18" s="17">
        <v>0.31810450514017585</v>
      </c>
      <c r="I18" s="17">
        <v>0.44986770542121862</v>
      </c>
      <c r="J18" s="17">
        <v>0.964870265911558</v>
      </c>
      <c r="K18" s="17">
        <v>1.3391854103112337</v>
      </c>
    </row>
    <row r="19" spans="1:11" x14ac:dyDescent="0.25">
      <c r="A19" s="17" t="s">
        <v>28</v>
      </c>
      <c r="B19" s="17">
        <v>4.25</v>
      </c>
      <c r="C19" s="17">
        <v>14</v>
      </c>
      <c r="D19" s="17">
        <v>0.30357142857142855</v>
      </c>
      <c r="E19" s="17"/>
      <c r="F19" s="17"/>
      <c r="G19" s="17"/>
      <c r="H19" s="17"/>
      <c r="I19" s="17"/>
      <c r="J19" s="17"/>
      <c r="K19" s="17"/>
    </row>
    <row r="20" spans="1:11" x14ac:dyDescent="0.25">
      <c r="A20" s="17" t="s">
        <v>29</v>
      </c>
      <c r="B20" s="17">
        <v>39.333333333333343</v>
      </c>
      <c r="C20" s="17">
        <v>23</v>
      </c>
      <c r="D20" s="17">
        <v>1.7101449275362324</v>
      </c>
      <c r="E20" s="17"/>
      <c r="F20" s="17"/>
      <c r="G20" s="17"/>
      <c r="H20" s="17"/>
      <c r="I20" s="17"/>
      <c r="J20" s="17"/>
      <c r="K20" s="17"/>
    </row>
    <row r="21" spans="1:11" ht="15.75" thickBot="1" x14ac:dyDescent="0.3">
      <c r="A21" s="18" t="s">
        <v>93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E7A7B-1A0D-4226-ACB5-AD3A1891E1A7}">
  <dimension ref="A1:C7"/>
  <sheetViews>
    <sheetView workbookViewId="0">
      <selection activeCell="A6" sqref="A6:C7"/>
    </sheetView>
  </sheetViews>
  <sheetFormatPr defaultRowHeight="15" x14ac:dyDescent="0.25"/>
  <sheetData>
    <row r="1" spans="1:3" x14ac:dyDescent="0.25">
      <c r="A1" t="s">
        <v>31</v>
      </c>
    </row>
    <row r="2" spans="1:3" x14ac:dyDescent="0.25">
      <c r="A2" t="s">
        <v>32</v>
      </c>
    </row>
    <row r="3" spans="1:3" x14ac:dyDescent="0.25">
      <c r="A3" t="s">
        <v>94</v>
      </c>
    </row>
    <row r="4" spans="1:3" x14ac:dyDescent="0.25">
      <c r="A4" t="s">
        <v>95</v>
      </c>
    </row>
    <row r="6" spans="1:3" x14ac:dyDescent="0.25">
      <c r="A6">
        <v>2</v>
      </c>
      <c r="B6">
        <v>3.9166666666666665</v>
      </c>
      <c r="C6" t="s">
        <v>33</v>
      </c>
    </row>
    <row r="7" spans="1:3" x14ac:dyDescent="0.25">
      <c r="A7">
        <v>1</v>
      </c>
      <c r="B7">
        <v>1.75</v>
      </c>
      <c r="C7" t="s"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4B0F2-29B1-417B-A658-5AB673788A40}">
  <sheetPr codeName="Sheet2"/>
  <dimension ref="B3:S30"/>
  <sheetViews>
    <sheetView tabSelected="1" workbookViewId="0"/>
  </sheetViews>
  <sheetFormatPr defaultRowHeight="15" x14ac:dyDescent="0.25"/>
  <cols>
    <col min="5" max="5" width="11.140625" customWidth="1"/>
  </cols>
  <sheetData>
    <row r="3" spans="2:19" ht="15.75" x14ac:dyDescent="0.25">
      <c r="B3" s="1" t="s">
        <v>0</v>
      </c>
      <c r="C3" s="1" t="s">
        <v>1</v>
      </c>
      <c r="D3" s="1" t="s">
        <v>2</v>
      </c>
      <c r="E3" s="1" t="s">
        <v>3</v>
      </c>
      <c r="G3" s="4" t="s">
        <v>46</v>
      </c>
      <c r="H3" s="5"/>
      <c r="I3" s="6" t="s">
        <v>47</v>
      </c>
      <c r="J3" s="7"/>
      <c r="K3" s="4" t="s">
        <v>29</v>
      </c>
      <c r="L3" s="8" t="s">
        <v>48</v>
      </c>
      <c r="N3" t="s">
        <v>13</v>
      </c>
      <c r="O3" t="s">
        <v>1</v>
      </c>
    </row>
    <row r="4" spans="2:19" ht="15.75" x14ac:dyDescent="0.25">
      <c r="B4" t="s">
        <v>4</v>
      </c>
      <c r="C4" t="s">
        <v>5</v>
      </c>
      <c r="D4" s="1">
        <v>1</v>
      </c>
      <c r="E4" s="1">
        <v>5.3</v>
      </c>
      <c r="G4" s="9"/>
      <c r="H4" s="8">
        <v>1</v>
      </c>
      <c r="I4" s="8">
        <v>2</v>
      </c>
      <c r="J4" s="8">
        <v>3</v>
      </c>
      <c r="K4" s="9"/>
      <c r="L4" s="10"/>
      <c r="N4" t="s">
        <v>0</v>
      </c>
      <c r="O4" t="s">
        <v>6</v>
      </c>
      <c r="P4" t="s">
        <v>7</v>
      </c>
      <c r="Q4" t="s">
        <v>8</v>
      </c>
      <c r="R4" t="s">
        <v>5</v>
      </c>
      <c r="S4" t="s">
        <v>12</v>
      </c>
    </row>
    <row r="5" spans="2:19" ht="15.75" x14ac:dyDescent="0.25">
      <c r="B5" t="s">
        <v>4</v>
      </c>
      <c r="C5" t="s">
        <v>5</v>
      </c>
      <c r="D5" s="1">
        <v>2</v>
      </c>
      <c r="E5" s="1">
        <v>4.2</v>
      </c>
      <c r="G5" s="8" t="s">
        <v>49</v>
      </c>
      <c r="H5" s="10">
        <v>5.3</v>
      </c>
      <c r="I5" s="10">
        <v>4.2</v>
      </c>
      <c r="J5" s="10">
        <v>4.3</v>
      </c>
      <c r="K5" s="10">
        <f>SUM(H5:J5)</f>
        <v>13.8</v>
      </c>
      <c r="L5" s="10">
        <f>AVERAGE(H5:J5)</f>
        <v>4.6000000000000005</v>
      </c>
      <c r="N5" t="s">
        <v>9</v>
      </c>
      <c r="O5">
        <v>11.133333333333335</v>
      </c>
      <c r="P5">
        <v>10.299999999999999</v>
      </c>
      <c r="Q5">
        <v>9.8333333333333339</v>
      </c>
      <c r="R5">
        <v>7.5999999999999988</v>
      </c>
      <c r="S5">
        <v>9.7166666666666668</v>
      </c>
    </row>
    <row r="6" spans="2:19" ht="15.75" x14ac:dyDescent="0.25">
      <c r="B6" t="s">
        <v>4</v>
      </c>
      <c r="C6" t="s">
        <v>5</v>
      </c>
      <c r="D6" s="1">
        <v>3</v>
      </c>
      <c r="E6" s="1">
        <v>4.3</v>
      </c>
      <c r="G6" s="8" t="s">
        <v>50</v>
      </c>
      <c r="H6" s="10">
        <v>8.1999999999999993</v>
      </c>
      <c r="I6" s="10">
        <v>6.5</v>
      </c>
      <c r="J6" s="10">
        <v>8.1</v>
      </c>
      <c r="K6" s="10">
        <f t="shared" ref="K6:K12" si="0">SUM(H6:J6)</f>
        <v>22.799999999999997</v>
      </c>
      <c r="L6" s="10">
        <f t="shared" ref="L6:L13" si="1">AVERAGE(H6:J6)</f>
        <v>7.5999999999999988</v>
      </c>
      <c r="N6" t="s">
        <v>4</v>
      </c>
      <c r="O6">
        <v>5.7</v>
      </c>
      <c r="P6">
        <v>5.9000000000000012</v>
      </c>
      <c r="Q6">
        <v>7.4666666666666659</v>
      </c>
      <c r="R6">
        <v>4.6000000000000005</v>
      </c>
      <c r="S6">
        <v>5.9166666666666652</v>
      </c>
    </row>
    <row r="7" spans="2:19" ht="15.75" x14ac:dyDescent="0.25">
      <c r="B7" t="s">
        <v>4</v>
      </c>
      <c r="C7" t="s">
        <v>6</v>
      </c>
      <c r="D7" s="1">
        <v>1</v>
      </c>
      <c r="E7" s="1">
        <v>5.9</v>
      </c>
      <c r="G7" s="8" t="s">
        <v>51</v>
      </c>
      <c r="H7" s="10">
        <v>5.9</v>
      </c>
      <c r="I7" s="10">
        <v>5.5</v>
      </c>
      <c r="J7" s="10">
        <v>5.7</v>
      </c>
      <c r="K7" s="10">
        <f t="shared" si="0"/>
        <v>17.100000000000001</v>
      </c>
      <c r="L7" s="10">
        <f t="shared" si="1"/>
        <v>5.7</v>
      </c>
      <c r="N7" t="s">
        <v>12</v>
      </c>
      <c r="O7">
        <v>8.4166666666666679</v>
      </c>
      <c r="P7">
        <v>8.1</v>
      </c>
      <c r="Q7">
        <v>8.65</v>
      </c>
      <c r="R7">
        <v>6.0999999999999988</v>
      </c>
      <c r="S7">
        <v>7.8166666666666664</v>
      </c>
    </row>
    <row r="8" spans="2:19" ht="15.75" x14ac:dyDescent="0.25">
      <c r="B8" t="s">
        <v>4</v>
      </c>
      <c r="C8" t="s">
        <v>6</v>
      </c>
      <c r="D8" s="1">
        <v>2</v>
      </c>
      <c r="E8" s="1">
        <v>5.5</v>
      </c>
      <c r="G8" s="8" t="s">
        <v>52</v>
      </c>
      <c r="H8" s="10">
        <v>10.9</v>
      </c>
      <c r="I8" s="10">
        <v>10.3</v>
      </c>
      <c r="J8" s="10">
        <v>12.2</v>
      </c>
      <c r="K8" s="10">
        <f t="shared" si="0"/>
        <v>33.400000000000006</v>
      </c>
      <c r="L8" s="10">
        <f t="shared" si="1"/>
        <v>11.133333333333335</v>
      </c>
    </row>
    <row r="9" spans="2:19" ht="15.75" x14ac:dyDescent="0.25">
      <c r="B9" t="s">
        <v>4</v>
      </c>
      <c r="C9" t="s">
        <v>6</v>
      </c>
      <c r="D9" s="1">
        <v>3</v>
      </c>
      <c r="E9" s="1">
        <v>5.7</v>
      </c>
      <c r="G9" s="8" t="s">
        <v>53</v>
      </c>
      <c r="H9" s="10">
        <v>6.2</v>
      </c>
      <c r="I9" s="10">
        <v>5.0999999999999996</v>
      </c>
      <c r="J9" s="10">
        <v>6.4</v>
      </c>
      <c r="K9" s="10">
        <f t="shared" si="0"/>
        <v>17.700000000000003</v>
      </c>
      <c r="L9" s="10">
        <f t="shared" si="1"/>
        <v>5.9000000000000012</v>
      </c>
    </row>
    <row r="10" spans="2:19" ht="15.75" x14ac:dyDescent="0.25">
      <c r="B10" t="s">
        <v>4</v>
      </c>
      <c r="C10" t="s">
        <v>7</v>
      </c>
      <c r="D10" s="1">
        <v>1</v>
      </c>
      <c r="E10" s="1">
        <v>6.2</v>
      </c>
      <c r="G10" s="8" t="s">
        <v>54</v>
      </c>
      <c r="H10" s="10">
        <v>11.1</v>
      </c>
      <c r="I10" s="10">
        <v>10.1</v>
      </c>
      <c r="J10" s="10">
        <v>9.6999999999999993</v>
      </c>
      <c r="K10" s="10">
        <f t="shared" si="0"/>
        <v>30.9</v>
      </c>
      <c r="L10" s="10">
        <f t="shared" si="1"/>
        <v>10.299999999999999</v>
      </c>
    </row>
    <row r="11" spans="2:19" ht="15.75" x14ac:dyDescent="0.25">
      <c r="B11" t="s">
        <v>4</v>
      </c>
      <c r="C11" t="s">
        <v>7</v>
      </c>
      <c r="D11" s="1">
        <v>2</v>
      </c>
      <c r="E11" s="1">
        <v>5.0999999999999996</v>
      </c>
      <c r="G11" s="8" t="s">
        <v>55</v>
      </c>
      <c r="H11" s="10">
        <v>7.5</v>
      </c>
      <c r="I11" s="10">
        <v>7.4</v>
      </c>
      <c r="J11" s="10">
        <v>7.5</v>
      </c>
      <c r="K11" s="10">
        <f t="shared" si="0"/>
        <v>22.4</v>
      </c>
      <c r="L11" s="10">
        <f t="shared" si="1"/>
        <v>7.4666666666666659</v>
      </c>
    </row>
    <row r="12" spans="2:19" ht="15.75" x14ac:dyDescent="0.25">
      <c r="B12" t="s">
        <v>4</v>
      </c>
      <c r="C12" t="s">
        <v>7</v>
      </c>
      <c r="D12" s="1">
        <v>3</v>
      </c>
      <c r="E12" s="1">
        <v>6.4</v>
      </c>
      <c r="G12" s="8" t="s">
        <v>56</v>
      </c>
      <c r="H12" s="10">
        <v>9.1999999999999993</v>
      </c>
      <c r="I12" s="10">
        <v>10.199999999999999</v>
      </c>
      <c r="J12" s="10">
        <v>10.1</v>
      </c>
      <c r="K12" s="10">
        <f t="shared" si="0"/>
        <v>29.5</v>
      </c>
      <c r="L12" s="10">
        <f t="shared" si="1"/>
        <v>9.8333333333333339</v>
      </c>
    </row>
    <row r="13" spans="2:19" ht="15.75" x14ac:dyDescent="0.25">
      <c r="B13" t="s">
        <v>4</v>
      </c>
      <c r="C13" t="s">
        <v>8</v>
      </c>
      <c r="D13" s="1">
        <v>1</v>
      </c>
      <c r="E13" s="1">
        <v>7.5</v>
      </c>
      <c r="G13" s="8" t="s">
        <v>29</v>
      </c>
      <c r="H13" s="10">
        <f>SUM(H5:H12)</f>
        <v>64.3</v>
      </c>
      <c r="I13" s="10">
        <f t="shared" ref="I13:K13" si="2">SUM(I5:I12)</f>
        <v>59.3</v>
      </c>
      <c r="J13" s="10">
        <f t="shared" si="2"/>
        <v>63.999999999999993</v>
      </c>
      <c r="K13" s="10">
        <f t="shared" si="2"/>
        <v>187.6</v>
      </c>
      <c r="L13" s="10">
        <f t="shared" si="1"/>
        <v>62.533333333333331</v>
      </c>
    </row>
    <row r="14" spans="2:19" x14ac:dyDescent="0.25">
      <c r="B14" t="s">
        <v>4</v>
      </c>
      <c r="C14" t="s">
        <v>8</v>
      </c>
      <c r="D14" s="1">
        <v>2</v>
      </c>
      <c r="E14" s="1">
        <v>7.4</v>
      </c>
    </row>
    <row r="15" spans="2:19" x14ac:dyDescent="0.25">
      <c r="B15" t="s">
        <v>4</v>
      </c>
      <c r="C15" t="s">
        <v>8</v>
      </c>
      <c r="D15" s="1">
        <v>3</v>
      </c>
      <c r="E15" s="1">
        <v>7.5</v>
      </c>
      <c r="G15" s="11" t="s">
        <v>57</v>
      </c>
      <c r="H15" s="11">
        <v>9.7166666666666668</v>
      </c>
      <c r="I15" s="11" t="s">
        <v>33</v>
      </c>
      <c r="J15" s="11" t="s">
        <v>9</v>
      </c>
    </row>
    <row r="16" spans="2:19" x14ac:dyDescent="0.25">
      <c r="B16" t="s">
        <v>9</v>
      </c>
      <c r="C16" t="s">
        <v>5</v>
      </c>
      <c r="D16" s="1">
        <v>1</v>
      </c>
      <c r="E16" s="1">
        <v>8.1999999999999993</v>
      </c>
      <c r="G16" s="11"/>
      <c r="H16" s="11">
        <v>5.9166666666666652</v>
      </c>
      <c r="I16" s="11" t="s">
        <v>34</v>
      </c>
      <c r="J16" s="11" t="s">
        <v>60</v>
      </c>
    </row>
    <row r="17" spans="2:11" x14ac:dyDescent="0.25">
      <c r="B17" t="s">
        <v>9</v>
      </c>
      <c r="C17" t="s">
        <v>5</v>
      </c>
      <c r="D17" s="1">
        <v>2</v>
      </c>
      <c r="E17" s="1">
        <v>6.5</v>
      </c>
    </row>
    <row r="18" spans="2:11" x14ac:dyDescent="0.25">
      <c r="B18" t="s">
        <v>9</v>
      </c>
      <c r="C18" t="s">
        <v>5</v>
      </c>
      <c r="D18" s="1">
        <v>3</v>
      </c>
      <c r="E18" s="1">
        <v>8.1</v>
      </c>
      <c r="G18" s="12" t="s">
        <v>58</v>
      </c>
      <c r="H18" s="12">
        <v>3</v>
      </c>
      <c r="I18" s="12">
        <v>8.65</v>
      </c>
      <c r="J18" s="12" t="s">
        <v>33</v>
      </c>
      <c r="K18" s="12" t="s">
        <v>8</v>
      </c>
    </row>
    <row r="19" spans="2:11" x14ac:dyDescent="0.25">
      <c r="B19" t="s">
        <v>9</v>
      </c>
      <c r="C19" t="s">
        <v>6</v>
      </c>
      <c r="D19" s="1">
        <v>1</v>
      </c>
      <c r="E19" s="1">
        <v>10.9</v>
      </c>
      <c r="G19" s="13"/>
      <c r="H19" s="13">
        <v>1</v>
      </c>
      <c r="I19" s="13">
        <v>8.4166666666666679</v>
      </c>
      <c r="J19" s="13" t="s">
        <v>33</v>
      </c>
      <c r="K19" s="13" t="s">
        <v>6</v>
      </c>
    </row>
    <row r="20" spans="2:11" x14ac:dyDescent="0.25">
      <c r="B20" t="s">
        <v>9</v>
      </c>
      <c r="C20" t="s">
        <v>6</v>
      </c>
      <c r="D20" s="1">
        <v>2</v>
      </c>
      <c r="E20" s="1">
        <v>10.3</v>
      </c>
      <c r="G20" s="13"/>
      <c r="H20" s="13">
        <v>2</v>
      </c>
      <c r="I20" s="13">
        <v>8.1</v>
      </c>
      <c r="J20" s="13" t="s">
        <v>33</v>
      </c>
      <c r="K20" s="13" t="s">
        <v>7</v>
      </c>
    </row>
    <row r="21" spans="2:11" x14ac:dyDescent="0.25">
      <c r="B21" t="s">
        <v>9</v>
      </c>
      <c r="C21" t="s">
        <v>6</v>
      </c>
      <c r="D21" s="1">
        <v>3</v>
      </c>
      <c r="E21" s="1">
        <v>12.2</v>
      </c>
      <c r="G21" s="14"/>
      <c r="H21" s="14">
        <v>4</v>
      </c>
      <c r="I21" s="14">
        <v>6.0999999999999988</v>
      </c>
      <c r="J21" s="14" t="s">
        <v>34</v>
      </c>
      <c r="K21" s="14" t="s">
        <v>61</v>
      </c>
    </row>
    <row r="22" spans="2:11" x14ac:dyDescent="0.25">
      <c r="B22" t="s">
        <v>9</v>
      </c>
      <c r="C22" t="s">
        <v>7</v>
      </c>
      <c r="D22" s="1">
        <v>1</v>
      </c>
      <c r="E22" s="1">
        <v>11.1</v>
      </c>
    </row>
    <row r="23" spans="2:11" x14ac:dyDescent="0.25">
      <c r="B23" t="s">
        <v>9</v>
      </c>
      <c r="C23" t="s">
        <v>7</v>
      </c>
      <c r="D23" s="1">
        <v>2</v>
      </c>
      <c r="E23" s="1">
        <v>10.1</v>
      </c>
      <c r="G23" s="12" t="s">
        <v>59</v>
      </c>
      <c r="H23" s="12">
        <v>1</v>
      </c>
      <c r="I23" s="12">
        <v>11.133333333333335</v>
      </c>
      <c r="J23" s="12" t="s">
        <v>33</v>
      </c>
      <c r="K23" s="12" t="s">
        <v>52</v>
      </c>
    </row>
    <row r="24" spans="2:11" x14ac:dyDescent="0.25">
      <c r="B24" t="s">
        <v>9</v>
      </c>
      <c r="C24" t="s">
        <v>7</v>
      </c>
      <c r="D24" s="1">
        <v>3</v>
      </c>
      <c r="E24" s="1">
        <v>9.6999999999999993</v>
      </c>
      <c r="G24" s="13"/>
      <c r="H24" s="13">
        <v>2</v>
      </c>
      <c r="I24" s="13">
        <v>10.299999999999999</v>
      </c>
      <c r="J24" s="13" t="s">
        <v>41</v>
      </c>
      <c r="K24" s="13" t="s">
        <v>54</v>
      </c>
    </row>
    <row r="25" spans="2:11" x14ac:dyDescent="0.25">
      <c r="B25" t="s">
        <v>9</v>
      </c>
      <c r="C25" t="s">
        <v>8</v>
      </c>
      <c r="D25" s="1">
        <v>1</v>
      </c>
      <c r="E25" s="1">
        <v>9.1999999999999993</v>
      </c>
      <c r="G25" s="13"/>
      <c r="H25" s="13">
        <v>3</v>
      </c>
      <c r="I25" s="13">
        <v>9.8333333333333339</v>
      </c>
      <c r="J25" s="13" t="s">
        <v>34</v>
      </c>
      <c r="K25" s="13" t="s">
        <v>56</v>
      </c>
    </row>
    <row r="26" spans="2:11" x14ac:dyDescent="0.25">
      <c r="B26" t="s">
        <v>9</v>
      </c>
      <c r="C26" t="s">
        <v>8</v>
      </c>
      <c r="D26" s="1">
        <v>2</v>
      </c>
      <c r="E26" s="1">
        <v>10.199999999999999</v>
      </c>
      <c r="G26" s="13"/>
      <c r="H26" s="13">
        <v>4</v>
      </c>
      <c r="I26" s="13">
        <v>7.5999999999999988</v>
      </c>
      <c r="J26" s="13" t="s">
        <v>42</v>
      </c>
      <c r="K26" s="13" t="s">
        <v>50</v>
      </c>
    </row>
    <row r="27" spans="2:11" x14ac:dyDescent="0.25">
      <c r="B27" t="s">
        <v>9</v>
      </c>
      <c r="C27" t="s">
        <v>8</v>
      </c>
      <c r="D27" s="1">
        <v>3</v>
      </c>
      <c r="E27" s="1">
        <v>10.1</v>
      </c>
      <c r="G27" s="13"/>
      <c r="H27" s="13">
        <v>7</v>
      </c>
      <c r="I27" s="13">
        <v>7.4666666666666659</v>
      </c>
      <c r="J27" s="13" t="s">
        <v>42</v>
      </c>
      <c r="K27" s="13" t="s">
        <v>55</v>
      </c>
    </row>
    <row r="28" spans="2:11" x14ac:dyDescent="0.25">
      <c r="G28" s="13"/>
      <c r="H28" s="13">
        <v>6</v>
      </c>
      <c r="I28" s="13">
        <v>5.9000000000000012</v>
      </c>
      <c r="J28" s="13" t="s">
        <v>43</v>
      </c>
      <c r="K28" s="13" t="s">
        <v>53</v>
      </c>
    </row>
    <row r="29" spans="2:11" x14ac:dyDescent="0.25">
      <c r="G29" s="13"/>
      <c r="H29" s="13">
        <v>5</v>
      </c>
      <c r="I29" s="13">
        <v>5.7</v>
      </c>
      <c r="J29" s="13" t="s">
        <v>44</v>
      </c>
      <c r="K29" s="13" t="s">
        <v>51</v>
      </c>
    </row>
    <row r="30" spans="2:11" x14ac:dyDescent="0.25">
      <c r="G30" s="14"/>
      <c r="H30" s="14">
        <v>8</v>
      </c>
      <c r="I30" s="14">
        <v>4.6000000000000005</v>
      </c>
      <c r="J30" s="14" t="s">
        <v>45</v>
      </c>
      <c r="K30" s="14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444D5-4D2B-4FA9-89B1-C9C50750A3F9}">
  <sheetPr codeName="Sheet3"/>
  <dimension ref="A1:K21"/>
  <sheetViews>
    <sheetView workbookViewId="0">
      <selection activeCell="O18" sqref="O18"/>
    </sheetView>
  </sheetViews>
  <sheetFormatPr defaultRowHeight="15" x14ac:dyDescent="0.25"/>
  <cols>
    <col min="1" max="1" width="25.28515625" bestFit="1" customWidth="1"/>
    <col min="2" max="6" width="12" bestFit="1" customWidth="1"/>
  </cols>
  <sheetData>
    <row r="1" spans="1:11" x14ac:dyDescent="0.25">
      <c r="A1" t="s">
        <v>10</v>
      </c>
    </row>
    <row r="2" spans="1:11" x14ac:dyDescent="0.25">
      <c r="A2" t="s">
        <v>11</v>
      </c>
    </row>
    <row r="5" spans="1:11" x14ac:dyDescent="0.25">
      <c r="A5" t="s">
        <v>13</v>
      </c>
      <c r="B5" t="s">
        <v>1</v>
      </c>
    </row>
    <row r="6" spans="1:11" x14ac:dyDescent="0.25">
      <c r="A6" t="s">
        <v>0</v>
      </c>
      <c r="B6" t="s">
        <v>6</v>
      </c>
      <c r="C6" t="s">
        <v>7</v>
      </c>
      <c r="D6" t="s">
        <v>8</v>
      </c>
      <c r="E6" t="s">
        <v>5</v>
      </c>
      <c r="F6" t="s">
        <v>12</v>
      </c>
    </row>
    <row r="7" spans="1:11" x14ac:dyDescent="0.25">
      <c r="A7" t="s">
        <v>9</v>
      </c>
      <c r="B7">
        <v>11.133333333333335</v>
      </c>
      <c r="C7">
        <v>10.299999999999999</v>
      </c>
      <c r="D7">
        <v>9.8333333333333339</v>
      </c>
      <c r="E7">
        <v>7.5999999999999988</v>
      </c>
      <c r="F7">
        <v>9.7166666666666668</v>
      </c>
    </row>
    <row r="8" spans="1:11" x14ac:dyDescent="0.25">
      <c r="A8" t="s">
        <v>4</v>
      </c>
      <c r="B8">
        <v>5.7</v>
      </c>
      <c r="C8">
        <v>5.9000000000000012</v>
      </c>
      <c r="D8">
        <v>7.4666666666666659</v>
      </c>
      <c r="E8">
        <v>4.6000000000000005</v>
      </c>
      <c r="F8">
        <v>5.9166666666666652</v>
      </c>
    </row>
    <row r="9" spans="1:11" x14ac:dyDescent="0.25">
      <c r="A9" t="s">
        <v>12</v>
      </c>
      <c r="B9">
        <v>8.4166666666666679</v>
      </c>
      <c r="C9">
        <v>8.1</v>
      </c>
      <c r="D9">
        <v>8.65</v>
      </c>
      <c r="E9">
        <v>6.0999999999999988</v>
      </c>
      <c r="F9">
        <v>7.8166666666666664</v>
      </c>
    </row>
    <row r="12" spans="1:11" x14ac:dyDescent="0.25">
      <c r="A12" t="s">
        <v>14</v>
      </c>
    </row>
    <row r="13" spans="1:11" ht="15.75" thickBot="1" x14ac:dyDescent="0.3"/>
    <row r="14" spans="1:11" x14ac:dyDescent="0.25">
      <c r="A14" s="3" t="s">
        <v>15</v>
      </c>
      <c r="B14" s="3" t="s">
        <v>16</v>
      </c>
      <c r="C14" s="3" t="s">
        <v>17</v>
      </c>
      <c r="D14" s="3" t="s">
        <v>18</v>
      </c>
      <c r="E14" s="3" t="s">
        <v>19</v>
      </c>
      <c r="F14" s="3" t="s">
        <v>20</v>
      </c>
      <c r="G14" s="3" t="s">
        <v>21</v>
      </c>
      <c r="H14" s="3" t="s">
        <v>22</v>
      </c>
      <c r="I14" s="3" t="s">
        <v>23</v>
      </c>
      <c r="J14" s="3" t="s">
        <v>24</v>
      </c>
      <c r="K14" s="3" t="s">
        <v>25</v>
      </c>
    </row>
    <row r="15" spans="1:11" x14ac:dyDescent="0.25">
      <c r="A15" t="s">
        <v>2</v>
      </c>
      <c r="B15">
        <v>1.965833333333876</v>
      </c>
      <c r="C15">
        <v>2</v>
      </c>
      <c r="D15">
        <v>0.982916666666938</v>
      </c>
      <c r="E15">
        <v>2.6492860580792281</v>
      </c>
      <c r="F15">
        <v>0.10573530192764453</v>
      </c>
    </row>
    <row r="16" spans="1:11" x14ac:dyDescent="0.25">
      <c r="A16" t="s">
        <v>0</v>
      </c>
      <c r="B16">
        <v>86.640000000000327</v>
      </c>
      <c r="C16">
        <v>1</v>
      </c>
      <c r="D16">
        <v>86.640000000000327</v>
      </c>
      <c r="E16">
        <v>233.52350393073863</v>
      </c>
      <c r="F16">
        <v>3.9786629413132432E-10</v>
      </c>
      <c r="G16" t="s">
        <v>26</v>
      </c>
      <c r="H16">
        <v>0.17583417964136724</v>
      </c>
      <c r="I16">
        <v>0.2486670815775687</v>
      </c>
      <c r="J16">
        <v>0.53333784629094005</v>
      </c>
      <c r="K16">
        <v>0.74024279507138502</v>
      </c>
    </row>
    <row r="17" spans="1:11" x14ac:dyDescent="0.25">
      <c r="A17" t="s">
        <v>1</v>
      </c>
      <c r="B17">
        <v>24.490000000000464</v>
      </c>
      <c r="C17">
        <v>3</v>
      </c>
      <c r="D17">
        <v>8.1633333333334885</v>
      </c>
      <c r="E17">
        <v>22.002887854970282</v>
      </c>
      <c r="F17">
        <v>1.4522516979331153E-5</v>
      </c>
      <c r="G17" t="s">
        <v>26</v>
      </c>
      <c r="H17">
        <v>0.2486670815775687</v>
      </c>
      <c r="I17">
        <v>0.35166835928273449</v>
      </c>
      <c r="J17">
        <v>0.7542536155515045</v>
      </c>
      <c r="K17">
        <v>1.0468614002389205</v>
      </c>
    </row>
    <row r="18" spans="1:11" x14ac:dyDescent="0.25">
      <c r="A18" t="s">
        <v>27</v>
      </c>
      <c r="B18">
        <v>8.5833333333330302</v>
      </c>
      <c r="C18">
        <v>3</v>
      </c>
      <c r="D18">
        <v>2.8611111111110099</v>
      </c>
      <c r="E18">
        <v>7.711642333815897</v>
      </c>
      <c r="F18">
        <v>2.782995932810243E-3</v>
      </c>
      <c r="G18" t="s">
        <v>26</v>
      </c>
      <c r="H18">
        <v>0.35166835928273449</v>
      </c>
      <c r="I18">
        <v>0.4973341631551374</v>
      </c>
      <c r="J18">
        <v>1.0666756925818801</v>
      </c>
      <c r="K18">
        <v>1.48048559014277</v>
      </c>
    </row>
    <row r="19" spans="1:11" x14ac:dyDescent="0.25">
      <c r="A19" t="s">
        <v>28</v>
      </c>
      <c r="B19">
        <v>5.1941666666656374</v>
      </c>
      <c r="C19">
        <v>14</v>
      </c>
      <c r="D19">
        <v>0.37101190476183127</v>
      </c>
    </row>
    <row r="20" spans="1:11" x14ac:dyDescent="0.25">
      <c r="A20" t="s">
        <v>29</v>
      </c>
      <c r="B20">
        <v>126.87333333333333</v>
      </c>
      <c r="C20">
        <v>23</v>
      </c>
      <c r="D20">
        <v>5.5162318840579712</v>
      </c>
    </row>
    <row r="21" spans="1:11" ht="15.75" thickBot="1" x14ac:dyDescent="0.3">
      <c r="A21" s="2" t="s">
        <v>30</v>
      </c>
      <c r="B21" s="2"/>
      <c r="C21" s="2"/>
      <c r="D21" s="2"/>
      <c r="E21" s="2"/>
      <c r="F21" s="2"/>
      <c r="G21" s="2"/>
      <c r="H21" s="2"/>
      <c r="I21" s="2"/>
      <c r="J21" s="2"/>
      <c r="K21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52F2-D2E7-4D32-AEE5-F971D56C407F}">
  <sheetPr codeName="Sheet4"/>
  <dimension ref="A1:C7"/>
  <sheetViews>
    <sheetView workbookViewId="0">
      <selection activeCell="O18" sqref="O18"/>
    </sheetView>
  </sheetViews>
  <sheetFormatPr defaultRowHeight="15" x14ac:dyDescent="0.25"/>
  <sheetData>
    <row r="1" spans="1:3" x14ac:dyDescent="0.25">
      <c r="A1" t="s">
        <v>31</v>
      </c>
    </row>
    <row r="2" spans="1:3" x14ac:dyDescent="0.25">
      <c r="A2" t="s">
        <v>32</v>
      </c>
    </row>
    <row r="3" spans="1:3" x14ac:dyDescent="0.25">
      <c r="A3" t="s">
        <v>35</v>
      </c>
    </row>
    <row r="4" spans="1:3" x14ac:dyDescent="0.25">
      <c r="A4" t="s">
        <v>36</v>
      </c>
    </row>
    <row r="6" spans="1:3" x14ac:dyDescent="0.25">
      <c r="A6">
        <v>1</v>
      </c>
      <c r="B6">
        <v>9.7166666666666668</v>
      </c>
      <c r="C6" t="s">
        <v>33</v>
      </c>
    </row>
    <row r="7" spans="1:3" x14ac:dyDescent="0.25">
      <c r="A7">
        <v>2</v>
      </c>
      <c r="B7">
        <v>5.9166666666666652</v>
      </c>
      <c r="C7" t="s">
        <v>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B3F8D-C4D9-4206-9A0D-DC9FE2146698}">
  <sheetPr codeName="Sheet5"/>
  <dimension ref="A1:C9"/>
  <sheetViews>
    <sheetView workbookViewId="0">
      <selection activeCell="O18" sqref="O18"/>
    </sheetView>
  </sheetViews>
  <sheetFormatPr defaultRowHeight="15" x14ac:dyDescent="0.25"/>
  <sheetData>
    <row r="1" spans="1:3" x14ac:dyDescent="0.25">
      <c r="A1" t="s">
        <v>31</v>
      </c>
    </row>
    <row r="2" spans="1:3" x14ac:dyDescent="0.25">
      <c r="A2" t="s">
        <v>32</v>
      </c>
    </row>
    <row r="3" spans="1:3" x14ac:dyDescent="0.25">
      <c r="A3" t="s">
        <v>37</v>
      </c>
    </row>
    <row r="4" spans="1:3" x14ac:dyDescent="0.25">
      <c r="A4" t="s">
        <v>38</v>
      </c>
    </row>
    <row r="6" spans="1:3" x14ac:dyDescent="0.25">
      <c r="A6">
        <v>3</v>
      </c>
      <c r="B6">
        <v>8.65</v>
      </c>
      <c r="C6" t="s">
        <v>33</v>
      </c>
    </row>
    <row r="7" spans="1:3" x14ac:dyDescent="0.25">
      <c r="A7">
        <v>1</v>
      </c>
      <c r="B7">
        <v>8.4166666666666679</v>
      </c>
      <c r="C7" t="s">
        <v>33</v>
      </c>
    </row>
    <row r="8" spans="1:3" x14ac:dyDescent="0.25">
      <c r="A8">
        <v>2</v>
      </c>
      <c r="B8">
        <v>8.1</v>
      </c>
      <c r="C8" t="s">
        <v>33</v>
      </c>
    </row>
    <row r="9" spans="1:3" x14ac:dyDescent="0.25">
      <c r="A9">
        <v>4</v>
      </c>
      <c r="B9">
        <v>6.0999999999999988</v>
      </c>
      <c r="C9" t="s">
        <v>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C8391-9EC5-4821-A716-63A9A4EB9BF3}">
  <sheetPr codeName="Sheet6"/>
  <dimension ref="A1:C13"/>
  <sheetViews>
    <sheetView workbookViewId="0">
      <selection activeCell="O18" sqref="O18"/>
    </sheetView>
  </sheetViews>
  <sheetFormatPr defaultRowHeight="15" x14ac:dyDescent="0.25"/>
  <sheetData>
    <row r="1" spans="1:3" x14ac:dyDescent="0.25">
      <c r="A1" t="s">
        <v>31</v>
      </c>
    </row>
    <row r="2" spans="1:3" x14ac:dyDescent="0.25">
      <c r="A2" t="s">
        <v>32</v>
      </c>
    </row>
    <row r="3" spans="1:3" x14ac:dyDescent="0.25">
      <c r="A3" t="s">
        <v>39</v>
      </c>
    </row>
    <row r="4" spans="1:3" x14ac:dyDescent="0.25">
      <c r="A4" t="s">
        <v>40</v>
      </c>
    </row>
    <row r="6" spans="1:3" x14ac:dyDescent="0.25">
      <c r="A6">
        <v>1</v>
      </c>
      <c r="B6">
        <v>11.133333333333335</v>
      </c>
      <c r="C6" t="s">
        <v>33</v>
      </c>
    </row>
    <row r="7" spans="1:3" x14ac:dyDescent="0.25">
      <c r="A7">
        <v>2</v>
      </c>
      <c r="B7">
        <v>10.299999999999999</v>
      </c>
      <c r="C7" t="s">
        <v>41</v>
      </c>
    </row>
    <row r="8" spans="1:3" x14ac:dyDescent="0.25">
      <c r="A8">
        <v>3</v>
      </c>
      <c r="B8">
        <v>9.8333333333333339</v>
      </c>
      <c r="C8" t="s">
        <v>34</v>
      </c>
    </row>
    <row r="9" spans="1:3" x14ac:dyDescent="0.25">
      <c r="A9">
        <v>4</v>
      </c>
      <c r="B9">
        <v>7.5999999999999988</v>
      </c>
      <c r="C9" t="s">
        <v>42</v>
      </c>
    </row>
    <row r="10" spans="1:3" x14ac:dyDescent="0.25">
      <c r="A10">
        <v>7</v>
      </c>
      <c r="B10">
        <v>7.4666666666666659</v>
      </c>
      <c r="C10" t="s">
        <v>42</v>
      </c>
    </row>
    <row r="11" spans="1:3" x14ac:dyDescent="0.25">
      <c r="A11">
        <v>6</v>
      </c>
      <c r="B11">
        <v>5.9000000000000012</v>
      </c>
      <c r="C11" t="s">
        <v>43</v>
      </c>
    </row>
    <row r="12" spans="1:3" x14ac:dyDescent="0.25">
      <c r="A12">
        <v>5</v>
      </c>
      <c r="B12">
        <v>5.7</v>
      </c>
      <c r="C12" t="s">
        <v>44</v>
      </c>
    </row>
    <row r="13" spans="1:3" x14ac:dyDescent="0.25">
      <c r="A13">
        <v>8</v>
      </c>
      <c r="B13">
        <v>4.6000000000000005</v>
      </c>
      <c r="C13" t="s">
        <v>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F9889-ED4D-4286-98CC-2335B67FA318}">
  <sheetPr codeName="Sheet7"/>
  <dimension ref="B2:S26"/>
  <sheetViews>
    <sheetView workbookViewId="0">
      <selection activeCell="L18" sqref="L18"/>
    </sheetView>
  </sheetViews>
  <sheetFormatPr defaultRowHeight="15" x14ac:dyDescent="0.25"/>
  <sheetData>
    <row r="2" spans="2:19" ht="15.75" x14ac:dyDescent="0.25">
      <c r="B2" s="15" t="s">
        <v>0</v>
      </c>
      <c r="C2" s="15" t="s">
        <v>1</v>
      </c>
      <c r="D2" s="15" t="s">
        <v>2</v>
      </c>
      <c r="E2" s="15" t="s">
        <v>62</v>
      </c>
      <c r="N2" s="25" t="s">
        <v>46</v>
      </c>
      <c r="O2" s="26"/>
      <c r="P2" s="27" t="s">
        <v>47</v>
      </c>
      <c r="Q2" s="28"/>
      <c r="R2" s="25" t="s">
        <v>29</v>
      </c>
      <c r="S2" s="29" t="s">
        <v>48</v>
      </c>
    </row>
    <row r="3" spans="2:19" ht="15.75" x14ac:dyDescent="0.25">
      <c r="B3" s="16" t="s">
        <v>60</v>
      </c>
      <c r="C3" s="16" t="s">
        <v>61</v>
      </c>
      <c r="D3" s="15">
        <v>1</v>
      </c>
      <c r="E3" s="16">
        <v>42</v>
      </c>
      <c r="G3" s="32" t="s">
        <v>57</v>
      </c>
      <c r="H3" s="32">
        <v>2</v>
      </c>
      <c r="I3" s="32">
        <v>61.416666666666664</v>
      </c>
      <c r="J3" s="32" t="s">
        <v>33</v>
      </c>
      <c r="K3" s="32" t="s">
        <v>9</v>
      </c>
      <c r="N3" s="30"/>
      <c r="O3" s="29">
        <v>1</v>
      </c>
      <c r="P3" s="29">
        <v>2</v>
      </c>
      <c r="Q3" s="29">
        <v>3</v>
      </c>
      <c r="R3" s="30"/>
      <c r="S3" s="31"/>
    </row>
    <row r="4" spans="2:19" ht="15.75" x14ac:dyDescent="0.25">
      <c r="B4" s="16" t="s">
        <v>60</v>
      </c>
      <c r="C4" s="16" t="s">
        <v>61</v>
      </c>
      <c r="D4" s="15">
        <v>2</v>
      </c>
      <c r="E4" s="16">
        <v>45</v>
      </c>
      <c r="G4" s="34"/>
      <c r="H4" s="34">
        <v>1</v>
      </c>
      <c r="I4" s="34">
        <v>52.75</v>
      </c>
      <c r="J4" s="34" t="s">
        <v>34</v>
      </c>
      <c r="K4" s="34" t="s">
        <v>60</v>
      </c>
      <c r="N4" s="29" t="s">
        <v>49</v>
      </c>
      <c r="O4" s="31">
        <v>42</v>
      </c>
      <c r="P4" s="31">
        <v>45</v>
      </c>
      <c r="Q4" s="31">
        <v>46</v>
      </c>
      <c r="R4" s="31">
        <f>SUM(O4:Q4)</f>
        <v>133</v>
      </c>
      <c r="S4" s="31">
        <f>AVERAGE(O4:Q4)</f>
        <v>44.333333333333336</v>
      </c>
    </row>
    <row r="5" spans="2:19" ht="15.75" x14ac:dyDescent="0.25">
      <c r="B5" s="16" t="s">
        <v>60</v>
      </c>
      <c r="C5" s="16" t="s">
        <v>61</v>
      </c>
      <c r="D5" s="15">
        <v>3</v>
      </c>
      <c r="E5" s="16">
        <v>46</v>
      </c>
      <c r="N5" s="29" t="s">
        <v>50</v>
      </c>
      <c r="O5" s="31">
        <v>61</v>
      </c>
      <c r="P5" s="31">
        <v>64</v>
      </c>
      <c r="Q5" s="31">
        <v>64</v>
      </c>
      <c r="R5" s="31">
        <f t="shared" ref="R5:R11" si="0">SUM(O5:Q5)</f>
        <v>189</v>
      </c>
      <c r="S5" s="31">
        <f t="shared" ref="S5:S11" si="1">AVERAGE(O5:Q5)</f>
        <v>63</v>
      </c>
    </row>
    <row r="6" spans="2:19" ht="15.75" x14ac:dyDescent="0.25">
      <c r="B6" s="16" t="s">
        <v>60</v>
      </c>
      <c r="C6" s="16" t="s">
        <v>6</v>
      </c>
      <c r="D6" s="15">
        <v>1</v>
      </c>
      <c r="E6" s="16">
        <v>46</v>
      </c>
      <c r="G6" s="32" t="s">
        <v>58</v>
      </c>
      <c r="H6" s="32">
        <v>3</v>
      </c>
      <c r="I6" s="32">
        <v>60.333333333333336</v>
      </c>
      <c r="J6" s="32" t="s">
        <v>33</v>
      </c>
      <c r="K6" s="32" t="s">
        <v>7</v>
      </c>
      <c r="N6" s="29" t="s">
        <v>51</v>
      </c>
      <c r="O6" s="31">
        <v>46</v>
      </c>
      <c r="P6" s="31">
        <v>54</v>
      </c>
      <c r="Q6" s="31">
        <v>54</v>
      </c>
      <c r="R6" s="31">
        <f t="shared" si="0"/>
        <v>154</v>
      </c>
      <c r="S6" s="31">
        <f t="shared" si="1"/>
        <v>51.333333333333336</v>
      </c>
    </row>
    <row r="7" spans="2:19" ht="15.75" x14ac:dyDescent="0.25">
      <c r="B7" s="16" t="s">
        <v>60</v>
      </c>
      <c r="C7" s="16" t="s">
        <v>6</v>
      </c>
      <c r="D7" s="15">
        <v>2</v>
      </c>
      <c r="E7" s="16">
        <v>54</v>
      </c>
      <c r="G7" s="33"/>
      <c r="H7" s="33">
        <v>2</v>
      </c>
      <c r="I7" s="33">
        <v>57.166666666666664</v>
      </c>
      <c r="J7" s="33" t="s">
        <v>34</v>
      </c>
      <c r="K7" s="33" t="s">
        <v>6</v>
      </c>
      <c r="N7" s="29" t="s">
        <v>52</v>
      </c>
      <c r="O7" s="31">
        <v>62</v>
      </c>
      <c r="P7" s="31">
        <v>64</v>
      </c>
      <c r="Q7" s="31">
        <v>63</v>
      </c>
      <c r="R7" s="31">
        <f t="shared" si="0"/>
        <v>189</v>
      </c>
      <c r="S7" s="31">
        <f t="shared" si="1"/>
        <v>63</v>
      </c>
    </row>
    <row r="8" spans="2:19" ht="15.75" x14ac:dyDescent="0.25">
      <c r="B8" s="16" t="s">
        <v>60</v>
      </c>
      <c r="C8" s="16" t="s">
        <v>6</v>
      </c>
      <c r="D8" s="15">
        <v>3</v>
      </c>
      <c r="E8" s="16">
        <v>54</v>
      </c>
      <c r="G8" s="33"/>
      <c r="H8" s="33">
        <v>4</v>
      </c>
      <c r="I8" s="33">
        <v>57.166666666666664</v>
      </c>
      <c r="J8" s="33" t="s">
        <v>34</v>
      </c>
      <c r="K8" s="33" t="s">
        <v>8</v>
      </c>
      <c r="N8" s="29" t="s">
        <v>53</v>
      </c>
      <c r="O8" s="31">
        <v>55</v>
      </c>
      <c r="P8" s="31">
        <v>57</v>
      </c>
      <c r="Q8" s="31">
        <v>58</v>
      </c>
      <c r="R8" s="31">
        <f t="shared" si="0"/>
        <v>170</v>
      </c>
      <c r="S8" s="31">
        <f t="shared" si="1"/>
        <v>56.666666666666664</v>
      </c>
    </row>
    <row r="9" spans="2:19" ht="15.75" x14ac:dyDescent="0.25">
      <c r="B9" s="16" t="s">
        <v>60</v>
      </c>
      <c r="C9" s="16" t="s">
        <v>7</v>
      </c>
      <c r="D9" s="15">
        <v>1</v>
      </c>
      <c r="E9" s="16">
        <v>55</v>
      </c>
      <c r="G9" s="34"/>
      <c r="H9" s="34">
        <v>1</v>
      </c>
      <c r="I9" s="34">
        <v>53.666666666666664</v>
      </c>
      <c r="J9" s="34" t="s">
        <v>42</v>
      </c>
      <c r="K9" s="34" t="s">
        <v>61</v>
      </c>
      <c r="N9" s="29" t="s">
        <v>54</v>
      </c>
      <c r="O9" s="31">
        <v>62</v>
      </c>
      <c r="P9" s="31">
        <v>62</v>
      </c>
      <c r="Q9" s="31">
        <v>68</v>
      </c>
      <c r="R9" s="31">
        <f t="shared" si="0"/>
        <v>192</v>
      </c>
      <c r="S9" s="31">
        <f t="shared" si="1"/>
        <v>64</v>
      </c>
    </row>
    <row r="10" spans="2:19" ht="15.75" x14ac:dyDescent="0.25">
      <c r="B10" s="16" t="s">
        <v>60</v>
      </c>
      <c r="C10" s="16" t="s">
        <v>7</v>
      </c>
      <c r="D10" s="15">
        <v>2</v>
      </c>
      <c r="E10" s="16">
        <v>57</v>
      </c>
      <c r="N10" s="29" t="s">
        <v>55</v>
      </c>
      <c r="O10" s="31">
        <v>58</v>
      </c>
      <c r="P10" s="31">
        <v>58</v>
      </c>
      <c r="Q10" s="31">
        <v>60</v>
      </c>
      <c r="R10" s="31">
        <f t="shared" si="0"/>
        <v>176</v>
      </c>
      <c r="S10" s="31">
        <f t="shared" si="1"/>
        <v>58.666666666666664</v>
      </c>
    </row>
    <row r="11" spans="2:19" ht="15.75" x14ac:dyDescent="0.25">
      <c r="B11" s="16" t="s">
        <v>60</v>
      </c>
      <c r="C11" s="16" t="s">
        <v>7</v>
      </c>
      <c r="D11" s="15">
        <v>3</v>
      </c>
      <c r="E11" s="16">
        <v>58</v>
      </c>
      <c r="G11" s="32" t="s">
        <v>59</v>
      </c>
      <c r="H11" s="32">
        <v>7</v>
      </c>
      <c r="I11" s="32">
        <v>64</v>
      </c>
      <c r="J11" s="32" t="s">
        <v>33</v>
      </c>
      <c r="N11" s="29" t="s">
        <v>56</v>
      </c>
      <c r="O11" s="31">
        <v>48</v>
      </c>
      <c r="P11" s="31">
        <v>60</v>
      </c>
      <c r="Q11" s="31">
        <v>59</v>
      </c>
      <c r="R11" s="31">
        <f t="shared" si="0"/>
        <v>167</v>
      </c>
      <c r="S11" s="31">
        <f t="shared" si="1"/>
        <v>55.666666666666664</v>
      </c>
    </row>
    <row r="12" spans="2:19" ht="15.75" x14ac:dyDescent="0.25">
      <c r="B12" s="16" t="s">
        <v>60</v>
      </c>
      <c r="C12" s="16" t="s">
        <v>8</v>
      </c>
      <c r="D12" s="15">
        <v>1</v>
      </c>
      <c r="E12" s="16">
        <v>58</v>
      </c>
      <c r="G12" s="33"/>
      <c r="H12" s="33">
        <v>6</v>
      </c>
      <c r="I12" s="33">
        <v>63</v>
      </c>
      <c r="J12" s="33" t="s">
        <v>41</v>
      </c>
      <c r="N12" s="29" t="s">
        <v>29</v>
      </c>
      <c r="O12" s="31">
        <f>SUM(O4:O11)</f>
        <v>434</v>
      </c>
      <c r="P12" s="31">
        <f t="shared" ref="P12:Q12" si="2">SUM(P4:P11)</f>
        <v>464</v>
      </c>
      <c r="Q12" s="31">
        <f t="shared" si="2"/>
        <v>472</v>
      </c>
      <c r="R12" s="31">
        <f>SUM(O12:Q12)</f>
        <v>1370</v>
      </c>
      <c r="S12" s="31">
        <f>SUM(S4:S11)</f>
        <v>456.66666666666674</v>
      </c>
    </row>
    <row r="13" spans="2:19" x14ac:dyDescent="0.25">
      <c r="B13" s="16" t="s">
        <v>60</v>
      </c>
      <c r="C13" s="16" t="s">
        <v>8</v>
      </c>
      <c r="D13" s="15">
        <v>2</v>
      </c>
      <c r="E13" s="16">
        <v>58</v>
      </c>
      <c r="G13" s="33"/>
      <c r="H13" s="33">
        <v>5</v>
      </c>
      <c r="I13" s="33">
        <v>63</v>
      </c>
      <c r="J13" s="33" t="s">
        <v>72</v>
      </c>
    </row>
    <row r="14" spans="2:19" x14ac:dyDescent="0.25">
      <c r="B14" s="16" t="s">
        <v>60</v>
      </c>
      <c r="C14" s="16" t="s">
        <v>8</v>
      </c>
      <c r="D14" s="15">
        <v>3</v>
      </c>
      <c r="E14" s="16">
        <v>60</v>
      </c>
      <c r="G14" s="33"/>
      <c r="H14" s="33">
        <v>4</v>
      </c>
      <c r="I14" s="33">
        <v>58.666666666666664</v>
      </c>
      <c r="J14" s="33" t="s">
        <v>73</v>
      </c>
    </row>
    <row r="15" spans="2:19" x14ac:dyDescent="0.25">
      <c r="B15" s="16" t="s">
        <v>9</v>
      </c>
      <c r="C15" s="16" t="s">
        <v>61</v>
      </c>
      <c r="D15" s="15">
        <v>1</v>
      </c>
      <c r="E15" s="16">
        <v>61</v>
      </c>
      <c r="G15" s="33"/>
      <c r="H15" s="33">
        <v>3</v>
      </c>
      <c r="I15" s="33">
        <v>56.666666666666664</v>
      </c>
      <c r="J15" s="33" t="s">
        <v>43</v>
      </c>
      <c r="N15" t="s">
        <v>64</v>
      </c>
      <c r="O15" t="s">
        <v>1</v>
      </c>
    </row>
    <row r="16" spans="2:19" x14ac:dyDescent="0.25">
      <c r="B16" s="16" t="s">
        <v>9</v>
      </c>
      <c r="C16" s="16" t="s">
        <v>61</v>
      </c>
      <c r="D16" s="15">
        <v>2</v>
      </c>
      <c r="E16" s="16">
        <v>64</v>
      </c>
      <c r="G16" s="33"/>
      <c r="H16" s="33">
        <v>8</v>
      </c>
      <c r="I16" s="33">
        <v>55.666666666666664</v>
      </c>
      <c r="J16" s="33" t="s">
        <v>43</v>
      </c>
      <c r="N16" t="s">
        <v>0</v>
      </c>
      <c r="O16" t="s">
        <v>61</v>
      </c>
      <c r="P16" t="s">
        <v>6</v>
      </c>
      <c r="Q16" t="s">
        <v>7</v>
      </c>
      <c r="R16" t="s">
        <v>8</v>
      </c>
      <c r="S16" t="s">
        <v>12</v>
      </c>
    </row>
    <row r="17" spans="2:19" x14ac:dyDescent="0.25">
      <c r="B17" s="16" t="s">
        <v>9</v>
      </c>
      <c r="C17" s="16" t="s">
        <v>61</v>
      </c>
      <c r="D17" s="15">
        <v>3</v>
      </c>
      <c r="E17" s="16">
        <v>64</v>
      </c>
      <c r="G17" s="33"/>
      <c r="H17" s="33">
        <v>2</v>
      </c>
      <c r="I17" s="33">
        <v>51.333333333333336</v>
      </c>
      <c r="J17" s="33" t="s">
        <v>45</v>
      </c>
      <c r="N17" t="s">
        <v>60</v>
      </c>
      <c r="O17">
        <v>44.333333333333336</v>
      </c>
      <c r="P17">
        <v>51.333333333333336</v>
      </c>
      <c r="Q17">
        <v>56.666666666666664</v>
      </c>
      <c r="R17">
        <v>58.666666666666664</v>
      </c>
      <c r="S17">
        <v>52.75</v>
      </c>
    </row>
    <row r="18" spans="2:19" x14ac:dyDescent="0.25">
      <c r="B18" s="16" t="s">
        <v>9</v>
      </c>
      <c r="C18" s="16" t="s">
        <v>6</v>
      </c>
      <c r="D18" s="15">
        <v>1</v>
      </c>
      <c r="E18" s="16">
        <v>62</v>
      </c>
      <c r="G18" s="34"/>
      <c r="H18" s="34">
        <v>1</v>
      </c>
      <c r="I18" s="34">
        <v>44.333333333333336</v>
      </c>
      <c r="J18" s="34" t="s">
        <v>74</v>
      </c>
      <c r="N18" t="s">
        <v>9</v>
      </c>
      <c r="O18">
        <v>63</v>
      </c>
      <c r="P18">
        <v>63</v>
      </c>
      <c r="Q18">
        <v>64</v>
      </c>
      <c r="R18">
        <v>55.666666666666664</v>
      </c>
      <c r="S18">
        <v>61.416666666666664</v>
      </c>
    </row>
    <row r="19" spans="2:19" x14ac:dyDescent="0.25">
      <c r="B19" s="16" t="s">
        <v>9</v>
      </c>
      <c r="C19" s="16" t="s">
        <v>6</v>
      </c>
      <c r="D19" s="15">
        <v>2</v>
      </c>
      <c r="E19" s="16">
        <v>64</v>
      </c>
      <c r="N19" t="s">
        <v>12</v>
      </c>
      <c r="O19">
        <v>53.666666666666664</v>
      </c>
      <c r="P19">
        <v>57.166666666666664</v>
      </c>
      <c r="Q19">
        <v>60.333333333333336</v>
      </c>
      <c r="R19">
        <v>57.166666666666664</v>
      </c>
      <c r="S19">
        <v>57.083333333333336</v>
      </c>
    </row>
    <row r="20" spans="2:19" x14ac:dyDescent="0.25">
      <c r="B20" s="16" t="s">
        <v>9</v>
      </c>
      <c r="C20" s="16" t="s">
        <v>6</v>
      </c>
      <c r="D20" s="15">
        <v>3</v>
      </c>
      <c r="E20" s="16">
        <v>63</v>
      </c>
    </row>
    <row r="21" spans="2:19" x14ac:dyDescent="0.25">
      <c r="B21" s="16" t="s">
        <v>9</v>
      </c>
      <c r="C21" s="16" t="s">
        <v>7</v>
      </c>
      <c r="D21" s="15">
        <v>1</v>
      </c>
      <c r="E21" s="16">
        <v>62</v>
      </c>
    </row>
    <row r="22" spans="2:19" x14ac:dyDescent="0.25">
      <c r="B22" s="16" t="s">
        <v>9</v>
      </c>
      <c r="C22" s="16" t="s">
        <v>7</v>
      </c>
      <c r="D22" s="15">
        <v>2</v>
      </c>
      <c r="E22" s="16">
        <v>62</v>
      </c>
    </row>
    <row r="23" spans="2:19" x14ac:dyDescent="0.25">
      <c r="B23" s="16" t="s">
        <v>9</v>
      </c>
      <c r="C23" s="16" t="s">
        <v>7</v>
      </c>
      <c r="D23" s="15">
        <v>3</v>
      </c>
      <c r="E23" s="16">
        <v>68</v>
      </c>
    </row>
    <row r="24" spans="2:19" x14ac:dyDescent="0.25">
      <c r="B24" s="16" t="s">
        <v>9</v>
      </c>
      <c r="C24" s="16" t="s">
        <v>8</v>
      </c>
      <c r="D24" s="15">
        <v>1</v>
      </c>
      <c r="E24" s="16">
        <v>48</v>
      </c>
    </row>
    <row r="25" spans="2:19" x14ac:dyDescent="0.25">
      <c r="B25" s="16" t="s">
        <v>9</v>
      </c>
      <c r="C25" s="16" t="s">
        <v>8</v>
      </c>
      <c r="D25" s="15">
        <v>2</v>
      </c>
      <c r="E25" s="16">
        <v>60</v>
      </c>
    </row>
    <row r="26" spans="2:19" x14ac:dyDescent="0.25">
      <c r="B26" s="16" t="s">
        <v>9</v>
      </c>
      <c r="C26" s="16" t="s">
        <v>8</v>
      </c>
      <c r="D26" s="15">
        <v>3</v>
      </c>
      <c r="E26" s="16">
        <v>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773D1-FBA4-40DD-AA7D-E9453FBB7C6B}">
  <sheetPr codeName="Sheet8"/>
  <dimension ref="A1:K21"/>
  <sheetViews>
    <sheetView workbookViewId="0">
      <selection activeCell="O18" sqref="O18"/>
    </sheetView>
  </sheetViews>
  <sheetFormatPr defaultRowHeight="15" x14ac:dyDescent="0.25"/>
  <cols>
    <col min="1" max="1" width="24" bestFit="1" customWidth="1"/>
    <col min="2" max="6" width="12" bestFit="1" customWidth="1"/>
  </cols>
  <sheetData>
    <row r="1" spans="1:11" x14ac:dyDescent="0.25">
      <c r="A1" t="s">
        <v>10</v>
      </c>
    </row>
    <row r="2" spans="1:11" x14ac:dyDescent="0.25">
      <c r="A2" t="s">
        <v>63</v>
      </c>
    </row>
    <row r="5" spans="1:11" x14ac:dyDescent="0.25">
      <c r="A5" t="s">
        <v>64</v>
      </c>
      <c r="B5" t="s">
        <v>1</v>
      </c>
    </row>
    <row r="6" spans="1:11" x14ac:dyDescent="0.25">
      <c r="A6" t="s">
        <v>0</v>
      </c>
      <c r="B6" t="s">
        <v>61</v>
      </c>
      <c r="C6" t="s">
        <v>6</v>
      </c>
      <c r="D6" t="s">
        <v>7</v>
      </c>
      <c r="E6" t="s">
        <v>8</v>
      </c>
      <c r="F6" t="s">
        <v>12</v>
      </c>
    </row>
    <row r="7" spans="1:11" x14ac:dyDescent="0.25">
      <c r="A7" t="s">
        <v>60</v>
      </c>
      <c r="B7">
        <v>44.333333333333336</v>
      </c>
      <c r="C7">
        <v>51.333333333333336</v>
      </c>
      <c r="D7">
        <v>56.666666666666664</v>
      </c>
      <c r="E7">
        <v>58.666666666666664</v>
      </c>
      <c r="F7">
        <v>52.75</v>
      </c>
    </row>
    <row r="8" spans="1:11" x14ac:dyDescent="0.25">
      <c r="A8" t="s">
        <v>9</v>
      </c>
      <c r="B8">
        <v>63</v>
      </c>
      <c r="C8">
        <v>63</v>
      </c>
      <c r="D8">
        <v>64</v>
      </c>
      <c r="E8">
        <v>55.666666666666664</v>
      </c>
      <c r="F8">
        <v>61.416666666666664</v>
      </c>
    </row>
    <row r="9" spans="1:11" x14ac:dyDescent="0.25">
      <c r="A9" t="s">
        <v>12</v>
      </c>
      <c r="B9">
        <v>53.666666666666664</v>
      </c>
      <c r="C9">
        <v>57.166666666666664</v>
      </c>
      <c r="D9">
        <v>60.333333333333336</v>
      </c>
      <c r="E9">
        <v>57.166666666666664</v>
      </c>
      <c r="F9">
        <v>57.083333333333336</v>
      </c>
    </row>
    <row r="12" spans="1:11" x14ac:dyDescent="0.25">
      <c r="A12" t="s">
        <v>14</v>
      </c>
    </row>
    <row r="13" spans="1:11" ht="15.75" thickBot="1" x14ac:dyDescent="0.3"/>
    <row r="14" spans="1:11" x14ac:dyDescent="0.25">
      <c r="A14" s="19" t="s">
        <v>15</v>
      </c>
      <c r="B14" s="19" t="s">
        <v>16</v>
      </c>
      <c r="C14" s="19" t="s">
        <v>17</v>
      </c>
      <c r="D14" s="19" t="s">
        <v>18</v>
      </c>
      <c r="E14" s="19" t="s">
        <v>19</v>
      </c>
      <c r="F14" s="19" t="s">
        <v>20</v>
      </c>
      <c r="G14" s="19" t="s">
        <v>21</v>
      </c>
      <c r="H14" s="19" t="s">
        <v>22</v>
      </c>
      <c r="I14" s="19" t="s">
        <v>23</v>
      </c>
      <c r="J14" s="19" t="s">
        <v>24</v>
      </c>
      <c r="K14" s="19" t="s">
        <v>25</v>
      </c>
    </row>
    <row r="15" spans="1:11" x14ac:dyDescent="0.25">
      <c r="A15" s="17" t="s">
        <v>2</v>
      </c>
      <c r="B15" s="17">
        <v>100.33333333332848</v>
      </c>
      <c r="C15" s="17">
        <v>2</v>
      </c>
      <c r="D15" s="17">
        <v>50.166666666664241</v>
      </c>
      <c r="E15" s="17">
        <v>8.8902953586487961</v>
      </c>
      <c r="F15" s="17">
        <v>3.2193077301182265E-3</v>
      </c>
      <c r="G15" s="17" t="s">
        <v>26</v>
      </c>
      <c r="H15" s="17"/>
      <c r="I15" s="17"/>
      <c r="J15" s="17"/>
      <c r="K15" s="17"/>
    </row>
    <row r="16" spans="1:11" x14ac:dyDescent="0.25">
      <c r="A16" s="17" t="s">
        <v>0</v>
      </c>
      <c r="B16" s="17">
        <v>450.66666666665697</v>
      </c>
      <c r="C16" s="17">
        <v>1</v>
      </c>
      <c r="D16" s="17">
        <v>450.66666666665697</v>
      </c>
      <c r="E16" s="17">
        <v>79.864978902946802</v>
      </c>
      <c r="F16" s="17">
        <v>3.6891167201087491E-7</v>
      </c>
      <c r="G16" s="17" t="s">
        <v>26</v>
      </c>
      <c r="H16" s="17">
        <v>0.68573908685310114</v>
      </c>
      <c r="I16" s="17">
        <v>0.96978151687699743</v>
      </c>
      <c r="J16" s="17">
        <v>2.0799744875865196</v>
      </c>
      <c r="K16" s="17">
        <v>2.8868870624424168</v>
      </c>
    </row>
    <row r="17" spans="1:11" x14ac:dyDescent="0.25">
      <c r="A17" s="17" t="s">
        <v>1</v>
      </c>
      <c r="B17" s="17">
        <v>133.5</v>
      </c>
      <c r="C17" s="17">
        <v>3</v>
      </c>
      <c r="D17" s="17">
        <v>44.5</v>
      </c>
      <c r="E17" s="17">
        <v>7.8860759493665888</v>
      </c>
      <c r="F17" s="17">
        <v>2.5319776106177681E-3</v>
      </c>
      <c r="G17" s="17" t="s">
        <v>26</v>
      </c>
      <c r="H17" s="17">
        <v>0.96978151687699743</v>
      </c>
      <c r="I17" s="17">
        <v>1.3714781737062023</v>
      </c>
      <c r="J17" s="17">
        <v>2.941528129734885</v>
      </c>
      <c r="K17" s="17">
        <v>4.0826748367454897</v>
      </c>
    </row>
    <row r="18" spans="1:11" x14ac:dyDescent="0.25">
      <c r="A18" s="17" t="s">
        <v>27</v>
      </c>
      <c r="B18" s="17">
        <v>370.33333333334303</v>
      </c>
      <c r="C18" s="17">
        <v>3</v>
      </c>
      <c r="D18" s="17">
        <v>123.44444444444768</v>
      </c>
      <c r="E18" s="17">
        <v>21.876230661039976</v>
      </c>
      <c r="F18" s="17">
        <v>1.5008117137375831E-5</v>
      </c>
      <c r="G18" s="17" t="s">
        <v>26</v>
      </c>
      <c r="H18" s="17">
        <v>1.3714781737062023</v>
      </c>
      <c r="I18" s="17">
        <v>1.9395630337539949</v>
      </c>
      <c r="J18" s="17">
        <v>4.1599489751730392</v>
      </c>
      <c r="K18" s="17">
        <v>5.7737741248848335</v>
      </c>
    </row>
    <row r="19" spans="1:11" x14ac:dyDescent="0.25">
      <c r="A19" s="17" t="s">
        <v>28</v>
      </c>
      <c r="B19" s="17">
        <v>79.000000000005002</v>
      </c>
      <c r="C19" s="17">
        <v>14</v>
      </c>
      <c r="D19" s="17">
        <v>5.6428571428575003</v>
      </c>
      <c r="E19" s="17"/>
      <c r="F19" s="17"/>
      <c r="G19" s="17"/>
      <c r="H19" s="17"/>
      <c r="I19" s="17"/>
      <c r="J19" s="17"/>
      <c r="K19" s="17"/>
    </row>
    <row r="20" spans="1:11" x14ac:dyDescent="0.25">
      <c r="A20" s="17" t="s">
        <v>29</v>
      </c>
      <c r="B20" s="17">
        <v>1133.8333333333335</v>
      </c>
      <c r="C20" s="17">
        <v>23</v>
      </c>
      <c r="D20" s="17">
        <v>49.297101449275367</v>
      </c>
      <c r="E20" s="17"/>
      <c r="F20" s="17"/>
      <c r="G20" s="17"/>
      <c r="H20" s="17"/>
      <c r="I20" s="17"/>
      <c r="J20" s="17"/>
      <c r="K20" s="17"/>
    </row>
    <row r="21" spans="1:11" ht="15.75" thickBot="1" x14ac:dyDescent="0.3">
      <c r="A21" s="18" t="s">
        <v>65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C231D-A1F9-4DAF-B4A1-61EA5848BEDC}">
  <sheetPr codeName="Sheet9"/>
  <dimension ref="A1:C7"/>
  <sheetViews>
    <sheetView workbookViewId="0">
      <selection activeCell="P19" sqref="P19"/>
    </sheetView>
  </sheetViews>
  <sheetFormatPr defaultRowHeight="15" x14ac:dyDescent="0.25"/>
  <sheetData>
    <row r="1" spans="1:3" x14ac:dyDescent="0.25">
      <c r="A1" t="s">
        <v>31</v>
      </c>
    </row>
    <row r="2" spans="1:3" x14ac:dyDescent="0.25">
      <c r="A2" t="s">
        <v>32</v>
      </c>
    </row>
    <row r="3" spans="1:3" x14ac:dyDescent="0.25">
      <c r="A3" t="s">
        <v>66</v>
      </c>
    </row>
    <row r="4" spans="1:3" x14ac:dyDescent="0.25">
      <c r="A4" t="s">
        <v>67</v>
      </c>
    </row>
    <row r="6" spans="1:3" x14ac:dyDescent="0.25">
      <c r="A6">
        <v>2</v>
      </c>
      <c r="B6">
        <v>61.416666666666664</v>
      </c>
      <c r="C6" t="s">
        <v>33</v>
      </c>
    </row>
    <row r="7" spans="1:3" x14ac:dyDescent="0.25">
      <c r="A7">
        <v>1</v>
      </c>
      <c r="B7">
        <v>52.75</v>
      </c>
      <c r="C7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Daftar Tabel</vt:lpstr>
      <vt:lpstr>Data Panjang Akar</vt:lpstr>
      <vt:lpstr>ANOVA</vt:lpstr>
      <vt:lpstr>DMRT P</vt:lpstr>
      <vt:lpstr>DMRT V</vt:lpstr>
      <vt:lpstr>DMRT PxV</vt:lpstr>
      <vt:lpstr>Data Bobot Basah</vt:lpstr>
      <vt:lpstr>ANOVA BB </vt:lpstr>
      <vt:lpstr> DMRT P (BB)</vt:lpstr>
      <vt:lpstr>DMRT V (BB)</vt:lpstr>
      <vt:lpstr>PxV (BB)</vt:lpstr>
      <vt:lpstr>Data Berat Akar</vt:lpstr>
      <vt:lpstr>ANOVA BA</vt:lpstr>
      <vt:lpstr>DMRT P (BA)</vt:lpstr>
      <vt:lpstr>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Fadli Setio Pramesti</dc:creator>
  <cp:lastModifiedBy>Fadli Setio Pramesti</cp:lastModifiedBy>
  <dcterms:created xsi:type="dcterms:W3CDTF">2024-06-10T09:39:41Z</dcterms:created>
  <dcterms:modified xsi:type="dcterms:W3CDTF">2024-06-10T12:08:02Z</dcterms:modified>
</cp:coreProperties>
</file>